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<sst xmlns="http://schemas.openxmlformats.org/spreadsheetml/2006/main" count="137" uniqueCount="137">
  <si>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</si>
  <si>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</si>
  <si>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</si>
  <si>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</si>
  <si>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</si>
  <si>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</si>
  <si>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</si>
  <si>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</si>
  <si>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</si>
  <si>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</si>
  <si>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</si>
  <si>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</si>
  <si>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Прирост</t>
  </si>
  <si>
    <t>Старт</t>
  </si>
  <si>
    <t>Депозит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</si>
  <si>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</si>
  <si>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</si>
  <si>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</si>
  <si>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</si>
  <si>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</si>
  <si>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</si>
  <si>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</si>
  <si>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</si>
  <si>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</si>
  <si>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</si>
  <si>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</si>
  <si>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</si>
  <si>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Ежемесячные инвестиции</t>
  </si>
  <si>
    <t>Доходность в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</si>
  <si>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</si>
  <si>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</si>
  <si>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</si>
  <si>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</si>
  <si>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</si>
  <si>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</si>
  <si>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</si>
  <si>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</si>
  <si>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33 месяц</t>
  </si>
  <si>
    <t>34 месяц</t>
  </si>
  <si>
    <t>35 месяц</t>
  </si>
  <si>
    <t>36 месяц</t>
  </si>
  <si>
    <t>37 месяц</t>
  </si>
  <si>
    <t>38 месяц</t>
  </si>
  <si>
    <t>39 месяц</t>
  </si>
  <si>
    <t>40 месяц</t>
  </si>
  <si>
    <t>41 месяц</t>
  </si>
  <si>
    <t>42 месяц</t>
  </si>
  <si>
    <t>43 месяц</t>
  </si>
  <si>
    <t>44 месяц</t>
  </si>
  <si>
    <t>45 месяц</t>
  </si>
  <si>
    <t>46 месяц</t>
  </si>
  <si>
    <t>47 месяц</t>
  </si>
  <si>
    <t>48 месяц</t>
  </si>
  <si>
    <t>49 месяц</t>
  </si>
  <si>
    <t>50 месяц</t>
  </si>
  <si>
    <t>51 месяц</t>
  </si>
  <si>
    <t>52 месяц</t>
  </si>
  <si>
    <t>53 месяц</t>
  </si>
  <si>
    <t>54 месяц</t>
  </si>
  <si>
    <t>55 месяц</t>
  </si>
  <si>
    <t>56 месяц</t>
  </si>
  <si>
    <t>57 месяц</t>
  </si>
  <si>
    <t>58 месяц</t>
  </si>
  <si>
    <t>59 месяц</t>
  </si>
  <si>
    <t>60 месяц</t>
  </si>
  <si>
    <t>61 месяц</t>
  </si>
  <si>
    <t>62 месяц</t>
  </si>
  <si>
    <t>63 месяц</t>
  </si>
  <si>
    <t>64 месяц</t>
  </si>
  <si>
    <t>65 месяц</t>
  </si>
  <si>
    <t>66 месяц</t>
  </si>
  <si>
    <t>67 месяц</t>
  </si>
  <si>
    <t>68 месяц</t>
  </si>
  <si>
    <t>69 месяц</t>
  </si>
  <si>
    <t>70 месяц</t>
  </si>
  <si>
    <t>71 месяц</t>
  </si>
  <si>
    <t>72 месяц</t>
  </si>
  <si>
    <t>73 месяц</t>
  </si>
  <si>
    <t>74 месяц</t>
  </si>
  <si>
    <t>75 месяц</t>
  </si>
  <si>
    <t>76 месяц</t>
  </si>
  <si>
    <t>77 месяц</t>
  </si>
  <si>
    <t>78 месяц</t>
  </si>
  <si>
    <t>79 месяц</t>
  </si>
  <si>
    <t>80 месяц</t>
  </si>
  <si>
    <t>81 месяц</t>
  </si>
  <si>
    <t>82 месяц</t>
  </si>
  <si>
    <t>83 месяц</t>
  </si>
  <si>
    <t>84 месяц</t>
  </si>
  <si>
    <t>85 месяц</t>
  </si>
  <si>
    <t>86 месяц</t>
  </si>
  <si>
    <t>87 месяц</t>
  </si>
  <si>
    <t>88 месяц</t>
  </si>
  <si>
    <t>89 месяц</t>
  </si>
  <si>
    <t>90 месяц</t>
  </si>
  <si>
    <t>91 месяц</t>
  </si>
  <si>
    <t>92 месяц</t>
  </si>
  <si>
    <t>93 месяц</t>
  </si>
  <si>
    <t>94 месяц</t>
  </si>
  <si>
    <t>95 месяц</t>
  </si>
  <si>
    <t>96 месяц</t>
  </si>
  <si>
    <t>97 месяц</t>
  </si>
  <si>
    <t>98 месяц</t>
  </si>
  <si>
    <t>99 месяц</t>
  </si>
  <si>
    <t>100 месяц</t>
  </si>
  <si>
    <t>101 месяц</t>
  </si>
  <si>
    <t>102 месяц</t>
  </si>
  <si>
    <t>103 месяц</t>
  </si>
  <si>
    <t>104 месяц</t>
  </si>
  <si>
    <t>105 месяц</t>
  </si>
  <si>
    <t>106 месяц</t>
  </si>
  <si>
    <t>107 месяц</t>
  </si>
  <si>
    <t>108 месяц</t>
  </si>
  <si>
    <t>109 месяц</t>
  </si>
  <si>
    <t>110 месяц</t>
  </si>
  <si>
    <t>111 месяц</t>
  </si>
  <si>
    <t>112 месяц</t>
  </si>
  <si>
    <t>113 месяц</t>
  </si>
  <si>
    <t>114 месяц</t>
  </si>
  <si>
    <t>115 месяц</t>
  </si>
  <si>
    <t>116 месяц</t>
  </si>
  <si>
    <t>117 месяц</t>
  </si>
  <si>
    <t>118 месяц</t>
  </si>
  <si>
    <t>119 месяц</t>
  </si>
  <si>
    <t>120 месяц</t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</si>
  <si>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</si>
  <si>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</si>
  <si>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</si>
  <si>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</si>
  <si>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</si>
  <si>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</si>
  <si>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</si>
  <si>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</si>
  <si>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</si>
  <si>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</si>
  <si>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Пассивный доход в мес.</t>
  </si>
  <si>
    <t>Пассивный доход в мес., руб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</si>
</sst>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$-409]#,##0.00"/>
    <numFmt numFmtId="169" formatCode="#,##0.00&quot;р.&quot;"/>
    <numFmt numFmtId="170" formatCode="[$$-409]#,##0"/>
    <numFmt numFmtId="171" formatCode="#,##0&quot;р.&quot;"/>
    <numFmt numFmtId="172" formatCode="_-[$$-409]* #,##0_ ;_-[$$-409]* \-#,##0\ ;_-[$$-409]* &quot;-&quot;_ ;_-@_ "/>
    <numFmt numFmtId="173" formatCode="[$$-409]#,##0.00_ ;\-[$$-409]#,##0.00\ "/>
    <numFmt numFmtId="174" formatCode="[$$-1409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9" fontId="36" fillId="19" borderId="10" xfId="0" applyNumberFormat="1" applyFont="1" applyFill="1" applyBorder="1" applyAlignment="1" applyProtection="1">
      <alignment horizontal="left"/>
      <protection locked="0"/>
    </xf>
    <xf numFmtId="0" fontId="36" fillId="19" borderId="11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19" borderId="12" xfId="0" applyFont="1" applyFill="1" applyBorder="1" applyAlignment="1" applyProtection="1">
      <alignment/>
      <protection/>
    </xf>
    <xf numFmtId="0" fontId="36" fillId="13" borderId="12" xfId="0" applyFont="1" applyFill="1" applyBorder="1" applyAlignment="1" applyProtection="1">
      <alignment/>
      <protection/>
    </xf>
    <xf numFmtId="10" fontId="37" fillId="0" borderId="0" xfId="0" applyNumberFormat="1" applyFont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6" fillId="6" borderId="14" xfId="0" applyFont="1" applyFill="1" applyBorder="1" applyAlignment="1" applyProtection="1">
      <alignment/>
      <protection/>
    </xf>
    <xf numFmtId="0" fontId="36" fillId="6" borderId="13" xfId="0" applyFont="1" applyFill="1" applyBorder="1" applyAlignment="1" applyProtection="1">
      <alignment/>
      <protection/>
    </xf>
    <xf numFmtId="0" fontId="36" fillId="19" borderId="11" xfId="0" applyFont="1" applyFill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7" fillId="6" borderId="16" xfId="0" applyFont="1" applyFill="1" applyBorder="1" applyAlignment="1" applyProtection="1">
      <alignment/>
      <protection/>
    </xf>
    <xf numFmtId="168" fontId="37" fillId="0" borderId="14" xfId="0" applyNumberFormat="1" applyFont="1" applyBorder="1" applyAlignment="1" applyProtection="1">
      <alignment/>
      <protection/>
    </xf>
    <xf numFmtId="168" fontId="37" fillId="0" borderId="16" xfId="0" applyNumberFormat="1" applyFont="1" applyBorder="1" applyAlignment="1" applyProtection="1">
      <alignment/>
      <protection/>
    </xf>
    <xf numFmtId="174" fontId="37" fillId="0" borderId="14" xfId="0" applyNumberFormat="1" applyFont="1" applyBorder="1" applyAlignment="1" applyProtection="1">
      <alignment/>
      <protection/>
    </xf>
    <xf numFmtId="169" fontId="37" fillId="0" borderId="14" xfId="0" applyNumberFormat="1" applyFont="1" applyBorder="1" applyAlignment="1" applyProtection="1">
      <alignment/>
      <protection/>
    </xf>
    <xf numFmtId="0" fontId="37" fillId="6" borderId="14" xfId="0" applyFont="1" applyFill="1" applyBorder="1" applyAlignment="1" applyProtection="1">
      <alignment/>
      <protection/>
    </xf>
    <xf numFmtId="0" fontId="36" fillId="19" borderId="14" xfId="0" applyFont="1" applyFill="1" applyBorder="1" applyAlignment="1" applyProtection="1">
      <alignment/>
      <protection/>
    </xf>
    <xf numFmtId="168" fontId="36" fillId="19" borderId="14" xfId="0" applyNumberFormat="1" applyFont="1" applyFill="1" applyBorder="1" applyAlignment="1" applyProtection="1">
      <alignment/>
      <protection/>
    </xf>
    <xf numFmtId="168" fontId="36" fillId="19" borderId="16" xfId="0" applyNumberFormat="1" applyFont="1" applyFill="1" applyBorder="1" applyAlignment="1" applyProtection="1">
      <alignment/>
      <protection/>
    </xf>
    <xf numFmtId="174" fontId="36" fillId="19" borderId="14" xfId="0" applyNumberFormat="1" applyFont="1" applyFill="1" applyBorder="1" applyAlignment="1" applyProtection="1">
      <alignment/>
      <protection/>
    </xf>
    <xf numFmtId="169" fontId="36" fillId="19" borderId="17" xfId="0" applyNumberFormat="1" applyFont="1" applyFill="1" applyBorder="1" applyAlignment="1" applyProtection="1">
      <alignment/>
      <protection/>
    </xf>
    <xf numFmtId="169" fontId="36" fillId="19" borderId="14" xfId="0" applyNumberFormat="1" applyFont="1" applyFill="1" applyBorder="1" applyAlignment="1" applyProtection="1">
      <alignment/>
      <protection/>
    </xf>
    <xf numFmtId="173" fontId="36" fillId="13" borderId="10" xfId="0" applyNumberFormat="1" applyFont="1" applyFill="1" applyBorder="1" applyAlignment="1" applyProtection="1">
      <alignment horizontal="right"/>
      <protection locked="0"/>
    </xf>
    <xf numFmtId="168" fontId="36" fillId="19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25.7109375" style="5" bestFit="1" customWidth="1"/>
    <col min="2" max="2" width="31.00390625" style="5" customWidth="1"/>
    <col min="3" max="3" width="31.421875" style="5" customWidth="1"/>
    <col min="4" max="4" width="33.421875" style="5" bestFit="1" customWidth="1"/>
    <col min="5" max="5" width="36.57421875" style="5" bestFit="1" customWidth="1"/>
    <col min="6" max="6" width="9.140625" style="3" customWidth="1"/>
  </cols>
  <sheetData>
    <row r="1" spans="1:4" ht="19.5" thickBot="1">
      <c r="A1" s="4"/>
      <c r="B1" s="4"/>
      <c r="C1" s="4"/>
      <c r="D1" s="4"/>
    </row>
    <row r="2" spans="1:5" ht="19.5" thickBot="1">
      <c r="A2" s="6" t="s">
        <v>28</v>
      </c>
      <c r="B2" s="1">
        <v>0.05</v>
      </c>
      <c r="D2" s="7" t="s">
        <v>27</v>
      </c>
      <c r="E2" s="27">
        <v>500</v>
      </c>
    </row>
    <row r="3" spans="1:4" ht="18.75">
      <c r="A3" s="4"/>
      <c r="B3" s="8"/>
      <c r="C3" s="4"/>
      <c r="D3" s="4"/>
    </row>
    <row r="4" spans="1:5" ht="19.5" thickBot="1">
      <c r="A4" s="9"/>
      <c r="B4" s="10" t="s">
        <v>12</v>
      </c>
      <c r="C4" s="11" t="s">
        <v>14</v>
      </c>
      <c r="D4" s="10" t="s">
        <v>135</v>
      </c>
      <c r="E4" s="10" t="s">
        <v>136</v>
      </c>
    </row>
    <row r="5" spans="1:5" ht="19.5" thickBot="1">
      <c r="A5" s="12" t="s">
        <v>13</v>
      </c>
      <c r="B5" s="13"/>
      <c r="C5" s="28">
        <v>3000</v>
      </c>
      <c r="D5" s="13"/>
      <c r="E5" s="14"/>
    </row>
    <row r="6" spans="1:5" ht="18.75">
      <c r="A6" s="15" t="s">
        <v>0</v>
      </c>
      <c r="B6" s="16">
        <f>C5*$B$2</f>
        <v>150</v>
      </c>
      <c r="C6" s="17">
        <f aca="true" t="shared" si="0" ref="C6:C29">C5+B6+$E$2</f>
        <v>3650</v>
      </c>
      <c r="D6" s="18">
        <f>C6*$B$2</f>
        <v>182.5</v>
      </c>
      <c r="E6" s="19">
        <f>D6*65</f>
        <v>11862.5</v>
      </c>
    </row>
    <row r="7" spans="1:5" ht="18.75">
      <c r="A7" s="20" t="s">
        <v>1</v>
      </c>
      <c r="B7" s="16">
        <f aca="true" t="shared" si="1" ref="B7:B17">C6*$B$2</f>
        <v>182.5</v>
      </c>
      <c r="C7" s="17">
        <f t="shared" si="0"/>
        <v>4332.5</v>
      </c>
      <c r="D7" s="18">
        <f aca="true" t="shared" si="2" ref="D7:D70">C7*$B$2</f>
        <v>216.625</v>
      </c>
      <c r="E7" s="19">
        <f aca="true" t="shared" si="3" ref="E7:E70">D7*65</f>
        <v>14080.625</v>
      </c>
    </row>
    <row r="8" spans="1:5" ht="18.75">
      <c r="A8" s="20" t="s">
        <v>2</v>
      </c>
      <c r="B8" s="16">
        <f t="shared" si="1"/>
        <v>216.625</v>
      </c>
      <c r="C8" s="17">
        <f t="shared" si="0"/>
        <v>5049.125</v>
      </c>
      <c r="D8" s="18">
        <f t="shared" si="2"/>
        <v>252.45625</v>
      </c>
      <c r="E8" s="19">
        <f t="shared" si="3"/>
        <v>16409.65625</v>
      </c>
    </row>
    <row r="9" spans="1:5" ht="18.75">
      <c r="A9" s="20" t="s">
        <v>3</v>
      </c>
      <c r="B9" s="16">
        <f t="shared" si="1"/>
        <v>252.45625</v>
      </c>
      <c r="C9" s="17">
        <f t="shared" si="0"/>
        <v>5801.58125</v>
      </c>
      <c r="D9" s="18">
        <f t="shared" si="2"/>
        <v>290.0790625</v>
      </c>
      <c r="E9" s="19">
        <f t="shared" si="3"/>
        <v>18855.139062500002</v>
      </c>
    </row>
    <row r="10" spans="1:5" ht="18.75">
      <c r="A10" s="20" t="s">
        <v>4</v>
      </c>
      <c r="B10" s="16">
        <f t="shared" si="1"/>
        <v>290.0790625</v>
      </c>
      <c r="C10" s="17">
        <f t="shared" si="0"/>
        <v>6591.6603125</v>
      </c>
      <c r="D10" s="18">
        <f t="shared" si="2"/>
        <v>329.58301562500003</v>
      </c>
      <c r="E10" s="19">
        <f t="shared" si="3"/>
        <v>21422.896015625003</v>
      </c>
    </row>
    <row r="11" spans="1:5" ht="18.75">
      <c r="A11" s="20" t="s">
        <v>5</v>
      </c>
      <c r="B11" s="16">
        <f t="shared" si="1"/>
        <v>329.58301562500003</v>
      </c>
      <c r="C11" s="17">
        <f t="shared" si="0"/>
        <v>7421.2433281250005</v>
      </c>
      <c r="D11" s="18">
        <f t="shared" si="2"/>
        <v>371.06216640625007</v>
      </c>
      <c r="E11" s="19">
        <f t="shared" si="3"/>
        <v>24119.040816406254</v>
      </c>
    </row>
    <row r="12" spans="1:5" ht="18.75">
      <c r="A12" s="20" t="s">
        <v>6</v>
      </c>
      <c r="B12" s="16">
        <f t="shared" si="1"/>
        <v>371.06216640625007</v>
      </c>
      <c r="C12" s="17">
        <f t="shared" si="0"/>
        <v>8292.30549453125</v>
      </c>
      <c r="D12" s="18">
        <f t="shared" si="2"/>
        <v>414.6152747265626</v>
      </c>
      <c r="E12" s="19">
        <f t="shared" si="3"/>
        <v>26949.992857226567</v>
      </c>
    </row>
    <row r="13" spans="1:5" ht="18.75">
      <c r="A13" s="20" t="s">
        <v>7</v>
      </c>
      <c r="B13" s="16">
        <f t="shared" si="1"/>
        <v>414.6152747265626</v>
      </c>
      <c r="C13" s="17">
        <f t="shared" si="0"/>
        <v>9206.920769257813</v>
      </c>
      <c r="D13" s="18">
        <f t="shared" si="2"/>
        <v>460.34603846289065</v>
      </c>
      <c r="E13" s="19">
        <f t="shared" si="3"/>
        <v>29922.492500087894</v>
      </c>
    </row>
    <row r="14" spans="1:5" ht="18.75">
      <c r="A14" s="20" t="s">
        <v>8</v>
      </c>
      <c r="B14" s="16">
        <f t="shared" si="1"/>
        <v>460.34603846289065</v>
      </c>
      <c r="C14" s="17">
        <f t="shared" si="0"/>
        <v>10167.266807720704</v>
      </c>
      <c r="D14" s="18">
        <f t="shared" si="2"/>
        <v>508.3633403860352</v>
      </c>
      <c r="E14" s="19">
        <f t="shared" si="3"/>
        <v>33043.617125092285</v>
      </c>
    </row>
    <row r="15" spans="1:5" ht="18.75">
      <c r="A15" s="20" t="s">
        <v>9</v>
      </c>
      <c r="B15" s="16">
        <f t="shared" si="1"/>
        <v>508.3633403860352</v>
      </c>
      <c r="C15" s="17">
        <f t="shared" si="0"/>
        <v>11175.630148106738</v>
      </c>
      <c r="D15" s="18">
        <f t="shared" si="2"/>
        <v>558.7815074053369</v>
      </c>
      <c r="E15" s="19">
        <f t="shared" si="3"/>
        <v>36320.7979813469</v>
      </c>
    </row>
    <row r="16" spans="1:5" ht="19.5" thickBot="1">
      <c r="A16" s="20" t="s">
        <v>10</v>
      </c>
      <c r="B16" s="16">
        <f t="shared" si="1"/>
        <v>558.7815074053369</v>
      </c>
      <c r="C16" s="17">
        <f t="shared" si="0"/>
        <v>12234.411655512075</v>
      </c>
      <c r="D16" s="18">
        <f t="shared" si="2"/>
        <v>611.7205827756037</v>
      </c>
      <c r="E16" s="19">
        <f t="shared" si="3"/>
        <v>39761.83788041424</v>
      </c>
    </row>
    <row r="17" spans="1:6" ht="19.5" thickBot="1">
      <c r="A17" s="21" t="s">
        <v>11</v>
      </c>
      <c r="B17" s="22">
        <f t="shared" si="1"/>
        <v>611.7205827756037</v>
      </c>
      <c r="C17" s="23">
        <f t="shared" si="0"/>
        <v>13346.132238287679</v>
      </c>
      <c r="D17" s="24">
        <f t="shared" si="2"/>
        <v>667.306611914384</v>
      </c>
      <c r="E17" s="25">
        <f t="shared" si="3"/>
        <v>43374.92977443496</v>
      </c>
      <c r="F17" s="2" t="s">
        <v>125</v>
      </c>
    </row>
    <row r="18" spans="1:5" ht="18.75">
      <c r="A18" s="20" t="s">
        <v>15</v>
      </c>
      <c r="B18" s="16">
        <f aca="true" t="shared" si="4" ref="B18:B29">C17*$B$2</f>
        <v>667.306611914384</v>
      </c>
      <c r="C18" s="17">
        <f t="shared" si="0"/>
        <v>14513.438850202063</v>
      </c>
      <c r="D18" s="18">
        <f t="shared" si="2"/>
        <v>725.6719425101032</v>
      </c>
      <c r="E18" s="19">
        <f t="shared" si="3"/>
        <v>47168.67626315671</v>
      </c>
    </row>
    <row r="19" spans="1:5" ht="18.75">
      <c r="A19" s="20" t="s">
        <v>16</v>
      </c>
      <c r="B19" s="16">
        <f t="shared" si="4"/>
        <v>725.6719425101032</v>
      </c>
      <c r="C19" s="17">
        <f t="shared" si="0"/>
        <v>15739.110792712167</v>
      </c>
      <c r="D19" s="18">
        <f t="shared" si="2"/>
        <v>786.9555396356084</v>
      </c>
      <c r="E19" s="19">
        <f t="shared" si="3"/>
        <v>51152.110076314544</v>
      </c>
    </row>
    <row r="20" spans="1:5" ht="18.75">
      <c r="A20" s="20" t="s">
        <v>17</v>
      </c>
      <c r="B20" s="16">
        <f t="shared" si="4"/>
        <v>786.9555396356084</v>
      </c>
      <c r="C20" s="17">
        <f t="shared" si="0"/>
        <v>17026.066332347775</v>
      </c>
      <c r="D20" s="18">
        <f t="shared" si="2"/>
        <v>851.3033166173888</v>
      </c>
      <c r="E20" s="19">
        <f t="shared" si="3"/>
        <v>55334.71558013027</v>
      </c>
    </row>
    <row r="21" spans="1:5" ht="18.75">
      <c r="A21" s="20" t="s">
        <v>18</v>
      </c>
      <c r="B21" s="16">
        <f t="shared" si="4"/>
        <v>851.3033166173888</v>
      </c>
      <c r="C21" s="17">
        <f t="shared" si="0"/>
        <v>18377.369648965163</v>
      </c>
      <c r="D21" s="18">
        <f t="shared" si="2"/>
        <v>918.8684824482582</v>
      </c>
      <c r="E21" s="19">
        <f t="shared" si="3"/>
        <v>59726.45135913678</v>
      </c>
    </row>
    <row r="22" spans="1:5" ht="18.75">
      <c r="A22" s="20" t="s">
        <v>19</v>
      </c>
      <c r="B22" s="16">
        <f t="shared" si="4"/>
        <v>918.8684824482582</v>
      </c>
      <c r="C22" s="17">
        <f t="shared" si="0"/>
        <v>19796.23813141342</v>
      </c>
      <c r="D22" s="18">
        <f t="shared" si="2"/>
        <v>989.8119065706711</v>
      </c>
      <c r="E22" s="19">
        <f t="shared" si="3"/>
        <v>64337.77392709362</v>
      </c>
    </row>
    <row r="23" spans="1:5" ht="18.75">
      <c r="A23" s="20" t="s">
        <v>20</v>
      </c>
      <c r="B23" s="16">
        <f t="shared" si="4"/>
        <v>989.8119065706711</v>
      </c>
      <c r="C23" s="17">
        <f t="shared" si="0"/>
        <v>21286.050037984092</v>
      </c>
      <c r="D23" s="18">
        <f t="shared" si="2"/>
        <v>1064.3025018992046</v>
      </c>
      <c r="E23" s="19">
        <f t="shared" si="3"/>
        <v>69179.6626234483</v>
      </c>
    </row>
    <row r="24" spans="1:5" ht="18.75">
      <c r="A24" s="20" t="s">
        <v>21</v>
      </c>
      <c r="B24" s="16">
        <f t="shared" si="4"/>
        <v>1064.3025018992046</v>
      </c>
      <c r="C24" s="17">
        <f t="shared" si="0"/>
        <v>22850.352539883297</v>
      </c>
      <c r="D24" s="18">
        <f t="shared" si="2"/>
        <v>1142.5176269941649</v>
      </c>
      <c r="E24" s="19">
        <f t="shared" si="3"/>
        <v>74263.64575462071</v>
      </c>
    </row>
    <row r="25" spans="1:5" ht="18.75">
      <c r="A25" s="20" t="s">
        <v>22</v>
      </c>
      <c r="B25" s="16">
        <f t="shared" si="4"/>
        <v>1142.5176269941649</v>
      </c>
      <c r="C25" s="17">
        <f t="shared" si="0"/>
        <v>24492.870166877463</v>
      </c>
      <c r="D25" s="18">
        <f t="shared" si="2"/>
        <v>1224.6435083438732</v>
      </c>
      <c r="E25" s="19">
        <f t="shared" si="3"/>
        <v>79601.82804235176</v>
      </c>
    </row>
    <row r="26" spans="1:5" ht="18.75">
      <c r="A26" s="20" t="s">
        <v>23</v>
      </c>
      <c r="B26" s="16">
        <f t="shared" si="4"/>
        <v>1224.6435083438732</v>
      </c>
      <c r="C26" s="17">
        <f t="shared" si="0"/>
        <v>26217.513675221337</v>
      </c>
      <c r="D26" s="18">
        <f t="shared" si="2"/>
        <v>1310.875683761067</v>
      </c>
      <c r="E26" s="19">
        <f t="shared" si="3"/>
        <v>85206.91944446936</v>
      </c>
    </row>
    <row r="27" spans="1:5" ht="18.75">
      <c r="A27" s="20" t="s">
        <v>24</v>
      </c>
      <c r="B27" s="16">
        <f t="shared" si="4"/>
        <v>1310.875683761067</v>
      </c>
      <c r="C27" s="17">
        <f t="shared" si="0"/>
        <v>28028.389358982404</v>
      </c>
      <c r="D27" s="18">
        <f t="shared" si="2"/>
        <v>1401.4194679491202</v>
      </c>
      <c r="E27" s="19">
        <f t="shared" si="3"/>
        <v>91092.26541669281</v>
      </c>
    </row>
    <row r="28" spans="1:5" ht="19.5" thickBot="1">
      <c r="A28" s="20" t="s">
        <v>25</v>
      </c>
      <c r="B28" s="16">
        <f t="shared" si="4"/>
        <v>1401.4194679491202</v>
      </c>
      <c r="C28" s="17">
        <f t="shared" si="0"/>
        <v>29929.808826931523</v>
      </c>
      <c r="D28" s="18">
        <f t="shared" si="2"/>
        <v>1496.4904413465763</v>
      </c>
      <c r="E28" s="19">
        <f t="shared" si="3"/>
        <v>97271.87868752745</v>
      </c>
    </row>
    <row r="29" spans="1:6" ht="19.5" thickBot="1">
      <c r="A29" s="21" t="s">
        <v>26</v>
      </c>
      <c r="B29" s="22">
        <f t="shared" si="4"/>
        <v>1496.4904413465763</v>
      </c>
      <c r="C29" s="23">
        <f t="shared" si="0"/>
        <v>31926.2992682781</v>
      </c>
      <c r="D29" s="24">
        <f t="shared" si="2"/>
        <v>1596.3149634139052</v>
      </c>
      <c r="E29" s="26">
        <f t="shared" si="3"/>
        <v>103760.47262190384</v>
      </c>
      <c r="F29" s="2" t="s">
        <v>126</v>
      </c>
    </row>
    <row r="30" spans="1:5" ht="18.75">
      <c r="A30" s="20" t="s">
        <v>29</v>
      </c>
      <c r="B30" s="16">
        <f aca="true" t="shared" si="5" ref="B30:B93">C29*$B$2</f>
        <v>1596.3149634139052</v>
      </c>
      <c r="C30" s="17">
        <f aca="true" t="shared" si="6" ref="C30:C93">C29+B30+$E$2</f>
        <v>34022.61423169201</v>
      </c>
      <c r="D30" s="18">
        <f t="shared" si="2"/>
        <v>1701.1307115846005</v>
      </c>
      <c r="E30" s="19">
        <f t="shared" si="3"/>
        <v>110573.49625299903</v>
      </c>
    </row>
    <row r="31" spans="1:5" ht="18.75">
      <c r="A31" s="20" t="s">
        <v>30</v>
      </c>
      <c r="B31" s="16">
        <f t="shared" si="5"/>
        <v>1701.1307115846005</v>
      </c>
      <c r="C31" s="17">
        <f t="shared" si="6"/>
        <v>36223.74494327661</v>
      </c>
      <c r="D31" s="18">
        <f t="shared" si="2"/>
        <v>1811.1872471638305</v>
      </c>
      <c r="E31" s="19">
        <f t="shared" si="3"/>
        <v>117727.17106564899</v>
      </c>
    </row>
    <row r="32" spans="1:5" ht="18.75">
      <c r="A32" s="20" t="s">
        <v>31</v>
      </c>
      <c r="B32" s="16">
        <f t="shared" si="5"/>
        <v>1811.1872471638305</v>
      </c>
      <c r="C32" s="17">
        <f t="shared" si="6"/>
        <v>38534.932190440435</v>
      </c>
      <c r="D32" s="18">
        <f t="shared" si="2"/>
        <v>1926.7466095220218</v>
      </c>
      <c r="E32" s="19">
        <f t="shared" si="3"/>
        <v>125238.52961893141</v>
      </c>
    </row>
    <row r="33" spans="1:5" ht="18.75">
      <c r="A33" s="20" t="s">
        <v>32</v>
      </c>
      <c r="B33" s="16">
        <f t="shared" si="5"/>
        <v>1926.7466095220218</v>
      </c>
      <c r="C33" s="17">
        <f t="shared" si="6"/>
        <v>40961.67879996246</v>
      </c>
      <c r="D33" s="18">
        <f t="shared" si="2"/>
        <v>2048.083939998123</v>
      </c>
      <c r="E33" s="19">
        <f t="shared" si="3"/>
        <v>133125.45609987798</v>
      </c>
    </row>
    <row r="34" spans="1:5" ht="18.75">
      <c r="A34" s="20" t="s">
        <v>33</v>
      </c>
      <c r="B34" s="16">
        <f t="shared" si="5"/>
        <v>2048.083939998123</v>
      </c>
      <c r="C34" s="17">
        <f t="shared" si="6"/>
        <v>43509.76273996058</v>
      </c>
      <c r="D34" s="18">
        <f t="shared" si="2"/>
        <v>2175.488136998029</v>
      </c>
      <c r="E34" s="19">
        <f t="shared" si="3"/>
        <v>141406.72890487188</v>
      </c>
    </row>
    <row r="35" spans="1:5" ht="18.75">
      <c r="A35" s="20" t="s">
        <v>34</v>
      </c>
      <c r="B35" s="16">
        <f t="shared" si="5"/>
        <v>2175.488136998029</v>
      </c>
      <c r="C35" s="17">
        <f t="shared" si="6"/>
        <v>46185.250876958606</v>
      </c>
      <c r="D35" s="18">
        <f t="shared" si="2"/>
        <v>2309.2625438479304</v>
      </c>
      <c r="E35" s="19">
        <f t="shared" si="3"/>
        <v>150102.06535011547</v>
      </c>
    </row>
    <row r="36" spans="1:5" ht="18.75">
      <c r="A36" s="20" t="s">
        <v>35</v>
      </c>
      <c r="B36" s="16">
        <f t="shared" si="5"/>
        <v>2309.2625438479304</v>
      </c>
      <c r="C36" s="17">
        <f t="shared" si="6"/>
        <v>48994.513420806536</v>
      </c>
      <c r="D36" s="18">
        <f t="shared" si="2"/>
        <v>2449.7256710403267</v>
      </c>
      <c r="E36" s="19">
        <f t="shared" si="3"/>
        <v>159232.16861762124</v>
      </c>
    </row>
    <row r="37" spans="1:5" ht="18.75">
      <c r="A37" s="20" t="s">
        <v>36</v>
      </c>
      <c r="B37" s="16">
        <f t="shared" si="5"/>
        <v>2449.7256710403267</v>
      </c>
      <c r="C37" s="17">
        <f t="shared" si="6"/>
        <v>51944.23909184686</v>
      </c>
      <c r="D37" s="18">
        <f t="shared" si="2"/>
        <v>2597.2119545923433</v>
      </c>
      <c r="E37" s="19">
        <f t="shared" si="3"/>
        <v>168818.77704850232</v>
      </c>
    </row>
    <row r="38" spans="1:5" ht="18.75">
      <c r="A38" s="20" t="s">
        <v>37</v>
      </c>
      <c r="B38" s="16">
        <f t="shared" si="5"/>
        <v>2597.2119545923433</v>
      </c>
      <c r="C38" s="17">
        <f t="shared" si="6"/>
        <v>55041.4510464392</v>
      </c>
      <c r="D38" s="18">
        <f t="shared" si="2"/>
        <v>2752.0725523219603</v>
      </c>
      <c r="E38" s="19">
        <f t="shared" si="3"/>
        <v>178884.71590092743</v>
      </c>
    </row>
    <row r="39" spans="1:5" ht="18.75">
      <c r="A39" s="20" t="s">
        <v>38</v>
      </c>
      <c r="B39" s="16">
        <f t="shared" si="5"/>
        <v>2752.0725523219603</v>
      </c>
      <c r="C39" s="17">
        <f t="shared" si="6"/>
        <v>58293.52359876116</v>
      </c>
      <c r="D39" s="18">
        <f t="shared" si="2"/>
        <v>2914.6761799380583</v>
      </c>
      <c r="E39" s="19">
        <f t="shared" si="3"/>
        <v>189453.95169597378</v>
      </c>
    </row>
    <row r="40" spans="1:5" ht="19.5" thickBot="1">
      <c r="A40" s="20" t="s">
        <v>39</v>
      </c>
      <c r="B40" s="16">
        <f t="shared" si="5"/>
        <v>2914.6761799380583</v>
      </c>
      <c r="C40" s="17">
        <f t="shared" si="6"/>
        <v>61708.199778699214</v>
      </c>
      <c r="D40" s="18">
        <f t="shared" si="2"/>
        <v>3085.409988934961</v>
      </c>
      <c r="E40" s="19">
        <f t="shared" si="3"/>
        <v>200551.64928077246</v>
      </c>
    </row>
    <row r="41" spans="1:6" ht="19.5" thickBot="1">
      <c r="A41" s="21" t="s">
        <v>40</v>
      </c>
      <c r="B41" s="22">
        <f t="shared" si="5"/>
        <v>3085.409988934961</v>
      </c>
      <c r="C41" s="23">
        <f t="shared" si="6"/>
        <v>65293.609767634174</v>
      </c>
      <c r="D41" s="24">
        <f t="shared" si="2"/>
        <v>3264.680488381709</v>
      </c>
      <c r="E41" s="26">
        <f t="shared" si="3"/>
        <v>212204.23174481108</v>
      </c>
      <c r="F41" s="2" t="s">
        <v>127</v>
      </c>
    </row>
    <row r="42" spans="1:5" ht="18.75">
      <c r="A42" s="20" t="s">
        <v>41</v>
      </c>
      <c r="B42" s="16">
        <f t="shared" si="5"/>
        <v>3264.680488381709</v>
      </c>
      <c r="C42" s="17">
        <f t="shared" si="6"/>
        <v>69058.29025601588</v>
      </c>
      <c r="D42" s="18">
        <f t="shared" si="2"/>
        <v>3452.9145128007945</v>
      </c>
      <c r="E42" s="19">
        <f t="shared" si="3"/>
        <v>224439.44333205163</v>
      </c>
    </row>
    <row r="43" spans="1:5" ht="18.75">
      <c r="A43" s="20" t="s">
        <v>42</v>
      </c>
      <c r="B43" s="16">
        <f t="shared" si="5"/>
        <v>3452.9145128007945</v>
      </c>
      <c r="C43" s="17">
        <f t="shared" si="6"/>
        <v>73011.20476881668</v>
      </c>
      <c r="D43" s="18">
        <f t="shared" si="2"/>
        <v>3650.560238440834</v>
      </c>
      <c r="E43" s="19">
        <f t="shared" si="3"/>
        <v>237286.4154986542</v>
      </c>
    </row>
    <row r="44" spans="1:5" ht="18.75">
      <c r="A44" s="20" t="s">
        <v>43</v>
      </c>
      <c r="B44" s="16">
        <f t="shared" si="5"/>
        <v>3650.560238440834</v>
      </c>
      <c r="C44" s="17">
        <f t="shared" si="6"/>
        <v>77161.76500725752</v>
      </c>
      <c r="D44" s="18">
        <f t="shared" si="2"/>
        <v>3858.0882503628764</v>
      </c>
      <c r="E44" s="19">
        <f t="shared" si="3"/>
        <v>250775.73627358695</v>
      </c>
    </row>
    <row r="45" spans="1:5" ht="18.75">
      <c r="A45" s="20" t="s">
        <v>44</v>
      </c>
      <c r="B45" s="16">
        <f t="shared" si="5"/>
        <v>3858.0882503628764</v>
      </c>
      <c r="C45" s="17">
        <f t="shared" si="6"/>
        <v>81519.8532576204</v>
      </c>
      <c r="D45" s="18">
        <f t="shared" si="2"/>
        <v>4075.9926628810204</v>
      </c>
      <c r="E45" s="19">
        <f t="shared" si="3"/>
        <v>264939.5230872663</v>
      </c>
    </row>
    <row r="46" spans="1:5" ht="18.75">
      <c r="A46" s="20" t="s">
        <v>45</v>
      </c>
      <c r="B46" s="16">
        <f t="shared" si="5"/>
        <v>4075.9926628810204</v>
      </c>
      <c r="C46" s="17">
        <f t="shared" si="6"/>
        <v>86095.84592050142</v>
      </c>
      <c r="D46" s="18">
        <f t="shared" si="2"/>
        <v>4304.792296025072</v>
      </c>
      <c r="E46" s="19">
        <f t="shared" si="3"/>
        <v>279811.4992416297</v>
      </c>
    </row>
    <row r="47" spans="1:5" ht="18.75">
      <c r="A47" s="20" t="s">
        <v>46</v>
      </c>
      <c r="B47" s="16">
        <f t="shared" si="5"/>
        <v>4304.792296025072</v>
      </c>
      <c r="C47" s="17">
        <f t="shared" si="6"/>
        <v>90900.6382165265</v>
      </c>
      <c r="D47" s="18">
        <f t="shared" si="2"/>
        <v>4545.031910826325</v>
      </c>
      <c r="E47" s="19">
        <f t="shared" si="3"/>
        <v>295427.0742037111</v>
      </c>
    </row>
    <row r="48" spans="1:5" ht="18.75">
      <c r="A48" s="20" t="s">
        <v>47</v>
      </c>
      <c r="B48" s="16">
        <f t="shared" si="5"/>
        <v>4545.031910826325</v>
      </c>
      <c r="C48" s="17">
        <f t="shared" si="6"/>
        <v>95945.67012735282</v>
      </c>
      <c r="D48" s="18">
        <f t="shared" si="2"/>
        <v>4797.283506367641</v>
      </c>
      <c r="E48" s="19">
        <f t="shared" si="3"/>
        <v>311823.4279138967</v>
      </c>
    </row>
    <row r="49" spans="1:5" ht="18.75">
      <c r="A49" s="20" t="s">
        <v>48</v>
      </c>
      <c r="B49" s="16">
        <f t="shared" si="5"/>
        <v>4797.283506367641</v>
      </c>
      <c r="C49" s="17">
        <f t="shared" si="6"/>
        <v>101242.95363372046</v>
      </c>
      <c r="D49" s="18">
        <f t="shared" si="2"/>
        <v>5062.147681686023</v>
      </c>
      <c r="E49" s="19">
        <f t="shared" si="3"/>
        <v>329039.5993095915</v>
      </c>
    </row>
    <row r="50" spans="1:5" ht="18.75">
      <c r="A50" s="20" t="s">
        <v>49</v>
      </c>
      <c r="B50" s="16">
        <f t="shared" si="5"/>
        <v>5062.147681686023</v>
      </c>
      <c r="C50" s="17">
        <f t="shared" si="6"/>
        <v>106805.10131540649</v>
      </c>
      <c r="D50" s="18">
        <f t="shared" si="2"/>
        <v>5340.255065770325</v>
      </c>
      <c r="E50" s="19">
        <f t="shared" si="3"/>
        <v>347116.57927507116</v>
      </c>
    </row>
    <row r="51" spans="1:5" ht="18.75">
      <c r="A51" s="20" t="s">
        <v>50</v>
      </c>
      <c r="B51" s="16">
        <f t="shared" si="5"/>
        <v>5340.255065770325</v>
      </c>
      <c r="C51" s="17">
        <f t="shared" si="6"/>
        <v>112645.35638117681</v>
      </c>
      <c r="D51" s="18">
        <f t="shared" si="2"/>
        <v>5632.267819058841</v>
      </c>
      <c r="E51" s="19">
        <f t="shared" si="3"/>
        <v>366097.4082388247</v>
      </c>
    </row>
    <row r="52" spans="1:5" ht="19.5" thickBot="1">
      <c r="A52" s="20" t="s">
        <v>51</v>
      </c>
      <c r="B52" s="16">
        <f t="shared" si="5"/>
        <v>5632.267819058841</v>
      </c>
      <c r="C52" s="17">
        <f t="shared" si="6"/>
        <v>118777.62420023564</v>
      </c>
      <c r="D52" s="18">
        <f t="shared" si="2"/>
        <v>5938.881210011783</v>
      </c>
      <c r="E52" s="19">
        <f t="shared" si="3"/>
        <v>386027.2786507659</v>
      </c>
    </row>
    <row r="53" spans="1:6" ht="19.5" thickBot="1">
      <c r="A53" s="21" t="s">
        <v>52</v>
      </c>
      <c r="B53" s="22">
        <f t="shared" si="5"/>
        <v>5938.881210011783</v>
      </c>
      <c r="C53" s="23">
        <f t="shared" si="6"/>
        <v>125216.50541024742</v>
      </c>
      <c r="D53" s="24">
        <f t="shared" si="2"/>
        <v>6260.825270512371</v>
      </c>
      <c r="E53" s="26">
        <f t="shared" si="3"/>
        <v>406953.64258330414</v>
      </c>
      <c r="F53" s="2" t="s">
        <v>128</v>
      </c>
    </row>
    <row r="54" spans="1:5" ht="18.75">
      <c r="A54" s="20" t="s">
        <v>53</v>
      </c>
      <c r="B54" s="16">
        <f t="shared" si="5"/>
        <v>6260.825270512371</v>
      </c>
      <c r="C54" s="17">
        <f t="shared" si="6"/>
        <v>131977.3306807598</v>
      </c>
      <c r="D54" s="18">
        <f t="shared" si="2"/>
        <v>6598.86653403799</v>
      </c>
      <c r="E54" s="19">
        <f t="shared" si="3"/>
        <v>428926.32471246936</v>
      </c>
    </row>
    <row r="55" spans="1:5" ht="18.75">
      <c r="A55" s="20" t="s">
        <v>54</v>
      </c>
      <c r="B55" s="16">
        <f t="shared" si="5"/>
        <v>6598.86653403799</v>
      </c>
      <c r="C55" s="17">
        <f t="shared" si="6"/>
        <v>139076.19721479778</v>
      </c>
      <c r="D55" s="18">
        <f t="shared" si="2"/>
        <v>6953.80986073989</v>
      </c>
      <c r="E55" s="19">
        <f t="shared" si="3"/>
        <v>451997.64094809286</v>
      </c>
    </row>
    <row r="56" spans="1:5" ht="18.75">
      <c r="A56" s="20" t="s">
        <v>55</v>
      </c>
      <c r="B56" s="16">
        <f t="shared" si="5"/>
        <v>6953.80986073989</v>
      </c>
      <c r="C56" s="17">
        <f t="shared" si="6"/>
        <v>146530.00707553767</v>
      </c>
      <c r="D56" s="18">
        <f t="shared" si="2"/>
        <v>7326.5003537768835</v>
      </c>
      <c r="E56" s="19">
        <f t="shared" si="3"/>
        <v>476222.52299549745</v>
      </c>
    </row>
    <row r="57" spans="1:5" ht="18.75">
      <c r="A57" s="20" t="s">
        <v>56</v>
      </c>
      <c r="B57" s="16">
        <f t="shared" si="5"/>
        <v>7326.5003537768835</v>
      </c>
      <c r="C57" s="17">
        <f t="shared" si="6"/>
        <v>154356.50742931454</v>
      </c>
      <c r="D57" s="18">
        <f t="shared" si="2"/>
        <v>7717.825371465728</v>
      </c>
      <c r="E57" s="19">
        <f t="shared" si="3"/>
        <v>501658.64914527227</v>
      </c>
    </row>
    <row r="58" spans="1:5" ht="18.75">
      <c r="A58" s="20" t="s">
        <v>57</v>
      </c>
      <c r="B58" s="16">
        <f t="shared" si="5"/>
        <v>7717.825371465728</v>
      </c>
      <c r="C58" s="17">
        <f t="shared" si="6"/>
        <v>162574.33280078028</v>
      </c>
      <c r="D58" s="18">
        <f t="shared" si="2"/>
        <v>8128.716640039014</v>
      </c>
      <c r="E58" s="19">
        <f t="shared" si="3"/>
        <v>528366.5816025359</v>
      </c>
    </row>
    <row r="59" spans="1:5" ht="18.75">
      <c r="A59" s="20" t="s">
        <v>58</v>
      </c>
      <c r="B59" s="16">
        <f t="shared" si="5"/>
        <v>8128.716640039014</v>
      </c>
      <c r="C59" s="17">
        <f t="shared" si="6"/>
        <v>171203.0494408193</v>
      </c>
      <c r="D59" s="18">
        <f t="shared" si="2"/>
        <v>8560.152472040965</v>
      </c>
      <c r="E59" s="19">
        <f t="shared" si="3"/>
        <v>556409.9106826627</v>
      </c>
    </row>
    <row r="60" spans="1:5" ht="18.75">
      <c r="A60" s="20" t="s">
        <v>59</v>
      </c>
      <c r="B60" s="16">
        <f t="shared" si="5"/>
        <v>8560.152472040965</v>
      </c>
      <c r="C60" s="17">
        <f t="shared" si="6"/>
        <v>180263.20191286027</v>
      </c>
      <c r="D60" s="18">
        <f t="shared" si="2"/>
        <v>9013.160095643014</v>
      </c>
      <c r="E60" s="19">
        <f t="shared" si="3"/>
        <v>585855.4062167959</v>
      </c>
    </row>
    <row r="61" spans="1:5" ht="18.75">
      <c r="A61" s="20" t="s">
        <v>60</v>
      </c>
      <c r="B61" s="16">
        <f t="shared" si="5"/>
        <v>9013.160095643014</v>
      </c>
      <c r="C61" s="17">
        <f t="shared" si="6"/>
        <v>189776.3620085033</v>
      </c>
      <c r="D61" s="18">
        <f t="shared" si="2"/>
        <v>9488.818100425166</v>
      </c>
      <c r="E61" s="19">
        <f t="shared" si="3"/>
        <v>616773.1765276358</v>
      </c>
    </row>
    <row r="62" spans="1:5" ht="18.75">
      <c r="A62" s="20" t="s">
        <v>61</v>
      </c>
      <c r="B62" s="16">
        <f t="shared" si="5"/>
        <v>9488.818100425166</v>
      </c>
      <c r="C62" s="17">
        <f t="shared" si="6"/>
        <v>199765.18010892844</v>
      </c>
      <c r="D62" s="18">
        <f t="shared" si="2"/>
        <v>9988.259005446424</v>
      </c>
      <c r="E62" s="19">
        <f t="shared" si="3"/>
        <v>649236.8353540176</v>
      </c>
    </row>
    <row r="63" spans="1:5" ht="18.75">
      <c r="A63" s="20" t="s">
        <v>62</v>
      </c>
      <c r="B63" s="16">
        <f t="shared" si="5"/>
        <v>9988.259005446424</v>
      </c>
      <c r="C63" s="17">
        <f t="shared" si="6"/>
        <v>210253.43911437487</v>
      </c>
      <c r="D63" s="18">
        <f t="shared" si="2"/>
        <v>10512.671955718744</v>
      </c>
      <c r="E63" s="19">
        <f t="shared" si="3"/>
        <v>683323.6771217184</v>
      </c>
    </row>
    <row r="64" spans="1:5" ht="19.5" thickBot="1">
      <c r="A64" s="20" t="s">
        <v>63</v>
      </c>
      <c r="B64" s="16">
        <f t="shared" si="5"/>
        <v>10512.671955718744</v>
      </c>
      <c r="C64" s="17">
        <f t="shared" si="6"/>
        <v>221266.1110700936</v>
      </c>
      <c r="D64" s="18">
        <f t="shared" si="2"/>
        <v>11063.30555350468</v>
      </c>
      <c r="E64" s="19">
        <f t="shared" si="3"/>
        <v>719114.8609778043</v>
      </c>
    </row>
    <row r="65" spans="1:6" ht="19.5" thickBot="1">
      <c r="A65" s="21" t="s">
        <v>64</v>
      </c>
      <c r="B65" s="22">
        <f t="shared" si="5"/>
        <v>11063.30555350468</v>
      </c>
      <c r="C65" s="23">
        <f t="shared" si="6"/>
        <v>232829.41662359828</v>
      </c>
      <c r="D65" s="24">
        <f t="shared" si="2"/>
        <v>11641.470831179915</v>
      </c>
      <c r="E65" s="26">
        <f t="shared" si="3"/>
        <v>756695.6040266944</v>
      </c>
      <c r="F65" s="2" t="s">
        <v>129</v>
      </c>
    </row>
    <row r="66" spans="1:5" ht="18.75">
      <c r="A66" s="20" t="s">
        <v>65</v>
      </c>
      <c r="B66" s="16">
        <f t="shared" si="5"/>
        <v>11641.470831179915</v>
      </c>
      <c r="C66" s="17">
        <f t="shared" si="6"/>
        <v>244970.8874547782</v>
      </c>
      <c r="D66" s="18">
        <f t="shared" si="2"/>
        <v>12248.54437273891</v>
      </c>
      <c r="E66" s="19">
        <f t="shared" si="3"/>
        <v>796155.3842280292</v>
      </c>
    </row>
    <row r="67" spans="1:5" ht="18.75">
      <c r="A67" s="20" t="s">
        <v>66</v>
      </c>
      <c r="B67" s="16">
        <f t="shared" si="5"/>
        <v>12248.54437273891</v>
      </c>
      <c r="C67" s="17">
        <f t="shared" si="6"/>
        <v>257719.4318275171</v>
      </c>
      <c r="D67" s="18">
        <f t="shared" si="2"/>
        <v>12885.971591375855</v>
      </c>
      <c r="E67" s="19">
        <f t="shared" si="3"/>
        <v>837588.1534394306</v>
      </c>
    </row>
    <row r="68" spans="1:5" ht="18.75">
      <c r="A68" s="20" t="s">
        <v>67</v>
      </c>
      <c r="B68" s="16">
        <f t="shared" si="5"/>
        <v>12885.971591375855</v>
      </c>
      <c r="C68" s="17">
        <f t="shared" si="6"/>
        <v>271105.403418893</v>
      </c>
      <c r="D68" s="18">
        <f t="shared" si="2"/>
        <v>13555.27017094465</v>
      </c>
      <c r="E68" s="19">
        <f t="shared" si="3"/>
        <v>881092.5611114022</v>
      </c>
    </row>
    <row r="69" spans="1:5" ht="18.75">
      <c r="A69" s="20" t="s">
        <v>68</v>
      </c>
      <c r="B69" s="16">
        <f t="shared" si="5"/>
        <v>13555.27017094465</v>
      </c>
      <c r="C69" s="17">
        <f t="shared" si="6"/>
        <v>285160.6735898376</v>
      </c>
      <c r="D69" s="18">
        <f t="shared" si="2"/>
        <v>14258.033679491882</v>
      </c>
      <c r="E69" s="19">
        <f t="shared" si="3"/>
        <v>926772.1891669723</v>
      </c>
    </row>
    <row r="70" spans="1:5" ht="18.75">
      <c r="A70" s="20" t="s">
        <v>69</v>
      </c>
      <c r="B70" s="16">
        <f t="shared" si="5"/>
        <v>14258.033679491882</v>
      </c>
      <c r="C70" s="17">
        <f t="shared" si="6"/>
        <v>299918.7072693295</v>
      </c>
      <c r="D70" s="18">
        <f t="shared" si="2"/>
        <v>14995.935363466477</v>
      </c>
      <c r="E70" s="19">
        <f t="shared" si="3"/>
        <v>974735.798625321</v>
      </c>
    </row>
    <row r="71" spans="1:5" ht="18.75">
      <c r="A71" s="20" t="s">
        <v>70</v>
      </c>
      <c r="B71" s="16">
        <f t="shared" si="5"/>
        <v>14995.935363466477</v>
      </c>
      <c r="C71" s="17">
        <f t="shared" si="6"/>
        <v>315414.642632796</v>
      </c>
      <c r="D71" s="18">
        <f aca="true" t="shared" si="7" ref="D71:D125">C71*$B$2</f>
        <v>15770.732131639801</v>
      </c>
      <c r="E71" s="19">
        <f aca="true" t="shared" si="8" ref="E71:E125">D71*65</f>
        <v>1025097.5885565871</v>
      </c>
    </row>
    <row r="72" spans="1:5" ht="18.75">
      <c r="A72" s="20" t="s">
        <v>71</v>
      </c>
      <c r="B72" s="16">
        <f t="shared" si="5"/>
        <v>15770.732131639801</v>
      </c>
      <c r="C72" s="17">
        <f t="shared" si="6"/>
        <v>331685.3747644358</v>
      </c>
      <c r="D72" s="18">
        <f t="shared" si="7"/>
        <v>16584.268738221792</v>
      </c>
      <c r="E72" s="19">
        <f t="shared" si="8"/>
        <v>1077977.4679844165</v>
      </c>
    </row>
    <row r="73" spans="1:5" ht="18.75">
      <c r="A73" s="20" t="s">
        <v>72</v>
      </c>
      <c r="B73" s="16">
        <f t="shared" si="5"/>
        <v>16584.268738221792</v>
      </c>
      <c r="C73" s="17">
        <f t="shared" si="6"/>
        <v>348769.6435026576</v>
      </c>
      <c r="D73" s="18">
        <f t="shared" si="7"/>
        <v>17438.482175132882</v>
      </c>
      <c r="E73" s="19">
        <f t="shared" si="8"/>
        <v>1133501.3413836374</v>
      </c>
    </row>
    <row r="74" spans="1:5" ht="18.75">
      <c r="A74" s="20" t="s">
        <v>73</v>
      </c>
      <c r="B74" s="16">
        <f t="shared" si="5"/>
        <v>17438.482175132882</v>
      </c>
      <c r="C74" s="17">
        <f t="shared" si="6"/>
        <v>366708.1256777905</v>
      </c>
      <c r="D74" s="18">
        <f t="shared" si="7"/>
        <v>18335.406283889526</v>
      </c>
      <c r="E74" s="19">
        <f t="shared" si="8"/>
        <v>1191801.408452819</v>
      </c>
    </row>
    <row r="75" spans="1:5" ht="18.75">
      <c r="A75" s="20" t="s">
        <v>74</v>
      </c>
      <c r="B75" s="16">
        <f t="shared" si="5"/>
        <v>18335.406283889526</v>
      </c>
      <c r="C75" s="17">
        <f t="shared" si="6"/>
        <v>385543.53196168004</v>
      </c>
      <c r="D75" s="18">
        <f t="shared" si="7"/>
        <v>19277.176598084003</v>
      </c>
      <c r="E75" s="19">
        <f t="shared" si="8"/>
        <v>1253016.47887546</v>
      </c>
    </row>
    <row r="76" spans="1:5" ht="19.5" thickBot="1">
      <c r="A76" s="20" t="s">
        <v>75</v>
      </c>
      <c r="B76" s="16">
        <f t="shared" si="5"/>
        <v>19277.176598084003</v>
      </c>
      <c r="C76" s="17">
        <f t="shared" si="6"/>
        <v>405320.708559764</v>
      </c>
      <c r="D76" s="18">
        <f t="shared" si="7"/>
        <v>20266.0354279882</v>
      </c>
      <c r="E76" s="19">
        <f t="shared" si="8"/>
        <v>1317292.3028192332</v>
      </c>
    </row>
    <row r="77" spans="1:6" ht="19.5" thickBot="1">
      <c r="A77" s="21" t="s">
        <v>76</v>
      </c>
      <c r="B77" s="22">
        <f t="shared" si="5"/>
        <v>20266.0354279882</v>
      </c>
      <c r="C77" s="23">
        <f t="shared" si="6"/>
        <v>426086.74398775224</v>
      </c>
      <c r="D77" s="24">
        <f t="shared" si="7"/>
        <v>21304.337199387614</v>
      </c>
      <c r="E77" s="26">
        <f t="shared" si="8"/>
        <v>1384781.9179601949</v>
      </c>
      <c r="F77" s="2" t="s">
        <v>130</v>
      </c>
    </row>
    <row r="78" spans="1:5" ht="18.75">
      <c r="A78" s="20" t="s">
        <v>77</v>
      </c>
      <c r="B78" s="16">
        <f t="shared" si="5"/>
        <v>21304.337199387614</v>
      </c>
      <c r="C78" s="17">
        <f t="shared" si="6"/>
        <v>447891.08118713985</v>
      </c>
      <c r="D78" s="18">
        <f t="shared" si="7"/>
        <v>22394.554059356993</v>
      </c>
      <c r="E78" s="19">
        <f t="shared" si="8"/>
        <v>1455646.0138582045</v>
      </c>
    </row>
    <row r="79" spans="1:5" ht="18.75">
      <c r="A79" s="20" t="s">
        <v>78</v>
      </c>
      <c r="B79" s="16">
        <f t="shared" si="5"/>
        <v>22394.554059356993</v>
      </c>
      <c r="C79" s="17">
        <f t="shared" si="6"/>
        <v>470785.6352464968</v>
      </c>
      <c r="D79" s="18">
        <f t="shared" si="7"/>
        <v>23539.28176232484</v>
      </c>
      <c r="E79" s="19">
        <f t="shared" si="8"/>
        <v>1530053.3145511146</v>
      </c>
    </row>
    <row r="80" spans="1:5" ht="18.75">
      <c r="A80" s="20" t="s">
        <v>79</v>
      </c>
      <c r="B80" s="16">
        <f t="shared" si="5"/>
        <v>23539.28176232484</v>
      </c>
      <c r="C80" s="17">
        <f t="shared" si="6"/>
        <v>494824.9170088217</v>
      </c>
      <c r="D80" s="18">
        <f t="shared" si="7"/>
        <v>24741.245850441086</v>
      </c>
      <c r="E80" s="19">
        <f t="shared" si="8"/>
        <v>1608180.9802786706</v>
      </c>
    </row>
    <row r="81" spans="1:5" ht="18.75">
      <c r="A81" s="20" t="s">
        <v>80</v>
      </c>
      <c r="B81" s="16">
        <f t="shared" si="5"/>
        <v>24741.245850441086</v>
      </c>
      <c r="C81" s="17">
        <f t="shared" si="6"/>
        <v>520066.1628592628</v>
      </c>
      <c r="D81" s="18">
        <f t="shared" si="7"/>
        <v>26003.308142963142</v>
      </c>
      <c r="E81" s="19">
        <f t="shared" si="8"/>
        <v>1690215.0292926042</v>
      </c>
    </row>
    <row r="82" spans="1:5" ht="18.75">
      <c r="A82" s="20" t="s">
        <v>81</v>
      </c>
      <c r="B82" s="16">
        <f t="shared" si="5"/>
        <v>26003.308142963142</v>
      </c>
      <c r="C82" s="17">
        <f t="shared" si="6"/>
        <v>546569.4710022259</v>
      </c>
      <c r="D82" s="18">
        <f t="shared" si="7"/>
        <v>27328.473550111295</v>
      </c>
      <c r="E82" s="19">
        <f t="shared" si="8"/>
        <v>1776350.7807572342</v>
      </c>
    </row>
    <row r="83" spans="1:5" ht="18.75">
      <c r="A83" s="20" t="s">
        <v>82</v>
      </c>
      <c r="B83" s="16">
        <f t="shared" si="5"/>
        <v>27328.473550111295</v>
      </c>
      <c r="C83" s="17">
        <f t="shared" si="6"/>
        <v>574397.9445523372</v>
      </c>
      <c r="D83" s="18">
        <f t="shared" si="7"/>
        <v>28719.89722761686</v>
      </c>
      <c r="E83" s="19">
        <f t="shared" si="8"/>
        <v>1866793.3197950958</v>
      </c>
    </row>
    <row r="84" spans="1:5" ht="18.75">
      <c r="A84" s="20" t="s">
        <v>83</v>
      </c>
      <c r="B84" s="16">
        <f t="shared" si="5"/>
        <v>28719.89722761686</v>
      </c>
      <c r="C84" s="17">
        <f t="shared" si="6"/>
        <v>603617.841779954</v>
      </c>
      <c r="D84" s="18">
        <f t="shared" si="7"/>
        <v>30180.8920889977</v>
      </c>
      <c r="E84" s="19">
        <f t="shared" si="8"/>
        <v>1961757.9857848505</v>
      </c>
    </row>
    <row r="85" spans="1:5" ht="18.75">
      <c r="A85" s="20" t="s">
        <v>84</v>
      </c>
      <c r="B85" s="16">
        <f t="shared" si="5"/>
        <v>30180.8920889977</v>
      </c>
      <c r="C85" s="17">
        <f t="shared" si="6"/>
        <v>634298.7338689517</v>
      </c>
      <c r="D85" s="18">
        <f t="shared" si="7"/>
        <v>31714.936693447584</v>
      </c>
      <c r="E85" s="19">
        <f t="shared" si="8"/>
        <v>2061470.885074093</v>
      </c>
    </row>
    <row r="86" spans="1:5" ht="18.75">
      <c r="A86" s="20" t="s">
        <v>85</v>
      </c>
      <c r="B86" s="16">
        <f t="shared" si="5"/>
        <v>31714.936693447584</v>
      </c>
      <c r="C86" s="17">
        <f t="shared" si="6"/>
        <v>666513.6705623993</v>
      </c>
      <c r="D86" s="18">
        <f t="shared" si="7"/>
        <v>33325.68352811997</v>
      </c>
      <c r="E86" s="19">
        <f t="shared" si="8"/>
        <v>2166169.429327798</v>
      </c>
    </row>
    <row r="87" spans="1:5" ht="18.75">
      <c r="A87" s="20" t="s">
        <v>86</v>
      </c>
      <c r="B87" s="16">
        <f t="shared" si="5"/>
        <v>33325.68352811997</v>
      </c>
      <c r="C87" s="17">
        <f t="shared" si="6"/>
        <v>700339.3540905192</v>
      </c>
      <c r="D87" s="18">
        <f t="shared" si="7"/>
        <v>35016.96770452597</v>
      </c>
      <c r="E87" s="19">
        <f t="shared" si="8"/>
        <v>2276102.900794188</v>
      </c>
    </row>
    <row r="88" spans="1:5" ht="19.5" thickBot="1">
      <c r="A88" s="20" t="s">
        <v>87</v>
      </c>
      <c r="B88" s="16">
        <f t="shared" si="5"/>
        <v>35016.96770452597</v>
      </c>
      <c r="C88" s="17">
        <f t="shared" si="6"/>
        <v>735856.3217950452</v>
      </c>
      <c r="D88" s="18">
        <f t="shared" si="7"/>
        <v>36792.81608975226</v>
      </c>
      <c r="E88" s="19">
        <f t="shared" si="8"/>
        <v>2391533.045833897</v>
      </c>
    </row>
    <row r="89" spans="1:6" ht="19.5" thickBot="1">
      <c r="A89" s="21" t="s">
        <v>88</v>
      </c>
      <c r="B89" s="22">
        <f t="shared" si="5"/>
        <v>36792.81608975226</v>
      </c>
      <c r="C89" s="23">
        <f t="shared" si="6"/>
        <v>773149.1378847974</v>
      </c>
      <c r="D89" s="24">
        <f t="shared" si="7"/>
        <v>38657.45689423987</v>
      </c>
      <c r="E89" s="26">
        <f t="shared" si="8"/>
        <v>2512734.6981255915</v>
      </c>
      <c r="F89" s="2" t="s">
        <v>131</v>
      </c>
    </row>
    <row r="90" spans="1:5" ht="18.75">
      <c r="A90" s="20" t="s">
        <v>89</v>
      </c>
      <c r="B90" s="16">
        <f t="shared" si="5"/>
        <v>38657.45689423987</v>
      </c>
      <c r="C90" s="17">
        <f t="shared" si="6"/>
        <v>812306.5947790373</v>
      </c>
      <c r="D90" s="18">
        <f t="shared" si="7"/>
        <v>40615.32973895187</v>
      </c>
      <c r="E90" s="19">
        <f t="shared" si="8"/>
        <v>2639996.4330318714</v>
      </c>
    </row>
    <row r="91" spans="1:5" ht="18.75">
      <c r="A91" s="20" t="s">
        <v>90</v>
      </c>
      <c r="B91" s="16">
        <f t="shared" si="5"/>
        <v>40615.32973895187</v>
      </c>
      <c r="C91" s="17">
        <f t="shared" si="6"/>
        <v>853421.9245179892</v>
      </c>
      <c r="D91" s="18">
        <f t="shared" si="7"/>
        <v>42671.09622589946</v>
      </c>
      <c r="E91" s="19">
        <f t="shared" si="8"/>
        <v>2773621.254683465</v>
      </c>
    </row>
    <row r="92" spans="1:5" ht="18.75">
      <c r="A92" s="20" t="s">
        <v>91</v>
      </c>
      <c r="B92" s="16">
        <f t="shared" si="5"/>
        <v>42671.09622589946</v>
      </c>
      <c r="C92" s="17">
        <f t="shared" si="6"/>
        <v>896593.0207438886</v>
      </c>
      <c r="D92" s="18">
        <f t="shared" si="7"/>
        <v>44829.65103719443</v>
      </c>
      <c r="E92" s="19">
        <f t="shared" si="8"/>
        <v>2913927.317417638</v>
      </c>
    </row>
    <row r="93" spans="1:5" ht="18.75">
      <c r="A93" s="20" t="s">
        <v>92</v>
      </c>
      <c r="B93" s="16">
        <f t="shared" si="5"/>
        <v>44829.65103719443</v>
      </c>
      <c r="C93" s="17">
        <f t="shared" si="6"/>
        <v>941922.671781083</v>
      </c>
      <c r="D93" s="18">
        <f t="shared" si="7"/>
        <v>47096.13358905415</v>
      </c>
      <c r="E93" s="19">
        <f t="shared" si="8"/>
        <v>3061248.6832885197</v>
      </c>
    </row>
    <row r="94" spans="1:5" ht="18.75">
      <c r="A94" s="20" t="s">
        <v>93</v>
      </c>
      <c r="B94" s="16">
        <f aca="true" t="shared" si="9" ref="B94:B125">C93*$B$2</f>
        <v>47096.13358905415</v>
      </c>
      <c r="C94" s="17">
        <f aca="true" t="shared" si="10" ref="C94:C125">C93+B94+$E$2</f>
        <v>989518.8053701371</v>
      </c>
      <c r="D94" s="18">
        <f t="shared" si="7"/>
        <v>49475.940268506856</v>
      </c>
      <c r="E94" s="19">
        <f t="shared" si="8"/>
        <v>3215936.1174529456</v>
      </c>
    </row>
    <row r="95" spans="1:5" ht="18.75">
      <c r="A95" s="20" t="s">
        <v>94</v>
      </c>
      <c r="B95" s="16">
        <f t="shared" si="9"/>
        <v>49475.940268506856</v>
      </c>
      <c r="C95" s="17">
        <f t="shared" si="10"/>
        <v>1039494.745638644</v>
      </c>
      <c r="D95" s="18">
        <f t="shared" si="7"/>
        <v>51974.737281932204</v>
      </c>
      <c r="E95" s="19">
        <f t="shared" si="8"/>
        <v>3378357.923325593</v>
      </c>
    </row>
    <row r="96" spans="1:5" ht="18.75">
      <c r="A96" s="20" t="s">
        <v>95</v>
      </c>
      <c r="B96" s="16">
        <f t="shared" si="9"/>
        <v>51974.737281932204</v>
      </c>
      <c r="C96" s="17">
        <f t="shared" si="10"/>
        <v>1091969.4829205761</v>
      </c>
      <c r="D96" s="18">
        <f t="shared" si="7"/>
        <v>54598.474146028806</v>
      </c>
      <c r="E96" s="19">
        <f t="shared" si="8"/>
        <v>3548900.8194918726</v>
      </c>
    </row>
    <row r="97" spans="1:5" ht="18.75">
      <c r="A97" s="20" t="s">
        <v>96</v>
      </c>
      <c r="B97" s="16">
        <f t="shared" si="9"/>
        <v>54598.474146028806</v>
      </c>
      <c r="C97" s="17">
        <f t="shared" si="10"/>
        <v>1147067.9570666049</v>
      </c>
      <c r="D97" s="18">
        <f t="shared" si="7"/>
        <v>57353.39785333024</v>
      </c>
      <c r="E97" s="19">
        <f t="shared" si="8"/>
        <v>3727970.860466466</v>
      </c>
    </row>
    <row r="98" spans="1:5" ht="18.75">
      <c r="A98" s="20" t="s">
        <v>97</v>
      </c>
      <c r="B98" s="16">
        <f t="shared" si="9"/>
        <v>57353.39785333024</v>
      </c>
      <c r="C98" s="17">
        <f t="shared" si="10"/>
        <v>1204921.354919935</v>
      </c>
      <c r="D98" s="18">
        <f t="shared" si="7"/>
        <v>60246.067745996756</v>
      </c>
      <c r="E98" s="19">
        <f t="shared" si="8"/>
        <v>3915994.403489789</v>
      </c>
    </row>
    <row r="99" spans="1:5" ht="18.75">
      <c r="A99" s="20" t="s">
        <v>98</v>
      </c>
      <c r="B99" s="16">
        <f t="shared" si="9"/>
        <v>60246.067745996756</v>
      </c>
      <c r="C99" s="17">
        <f t="shared" si="10"/>
        <v>1265667.4226659318</v>
      </c>
      <c r="D99" s="18">
        <f t="shared" si="7"/>
        <v>63283.37113329659</v>
      </c>
      <c r="E99" s="19">
        <f t="shared" si="8"/>
        <v>4113419.1236642785</v>
      </c>
    </row>
    <row r="100" spans="1:5" ht="19.5" thickBot="1">
      <c r="A100" s="20" t="s">
        <v>99</v>
      </c>
      <c r="B100" s="16">
        <f t="shared" si="9"/>
        <v>63283.37113329659</v>
      </c>
      <c r="C100" s="17">
        <f t="shared" si="10"/>
        <v>1329450.7937992283</v>
      </c>
      <c r="D100" s="18">
        <f t="shared" si="7"/>
        <v>66472.53968996141</v>
      </c>
      <c r="E100" s="19">
        <f t="shared" si="8"/>
        <v>4320715.079847492</v>
      </c>
    </row>
    <row r="101" spans="1:6" ht="19.5" thickBot="1">
      <c r="A101" s="21" t="s">
        <v>100</v>
      </c>
      <c r="B101" s="22">
        <f t="shared" si="9"/>
        <v>66472.53968996141</v>
      </c>
      <c r="C101" s="23">
        <f t="shared" si="10"/>
        <v>1396423.3334891896</v>
      </c>
      <c r="D101" s="24">
        <f t="shared" si="7"/>
        <v>69821.16667445948</v>
      </c>
      <c r="E101" s="26">
        <f t="shared" si="8"/>
        <v>4538375.833839866</v>
      </c>
      <c r="F101" s="2" t="s">
        <v>132</v>
      </c>
    </row>
    <row r="102" spans="1:5" ht="18.75">
      <c r="A102" s="20" t="s">
        <v>101</v>
      </c>
      <c r="B102" s="16">
        <f t="shared" si="9"/>
        <v>69821.16667445948</v>
      </c>
      <c r="C102" s="17">
        <f t="shared" si="10"/>
        <v>1466744.5001636492</v>
      </c>
      <c r="D102" s="18">
        <f t="shared" si="7"/>
        <v>73337.22500818246</v>
      </c>
      <c r="E102" s="19">
        <f t="shared" si="8"/>
        <v>4766919.62553186</v>
      </c>
    </row>
    <row r="103" spans="1:5" ht="18.75">
      <c r="A103" s="20" t="s">
        <v>102</v>
      </c>
      <c r="B103" s="16">
        <f t="shared" si="9"/>
        <v>73337.22500818246</v>
      </c>
      <c r="C103" s="17">
        <f t="shared" si="10"/>
        <v>1540581.7251718317</v>
      </c>
      <c r="D103" s="18">
        <f t="shared" si="7"/>
        <v>77029.08625859159</v>
      </c>
      <c r="E103" s="19">
        <f t="shared" si="8"/>
        <v>5006890.606808453</v>
      </c>
    </row>
    <row r="104" spans="1:5" ht="18.75">
      <c r="A104" s="20" t="s">
        <v>103</v>
      </c>
      <c r="B104" s="16">
        <f t="shared" si="9"/>
        <v>77029.08625859159</v>
      </c>
      <c r="C104" s="17">
        <f t="shared" si="10"/>
        <v>1618110.8114304233</v>
      </c>
      <c r="D104" s="18">
        <f t="shared" si="7"/>
        <v>80905.54057152117</v>
      </c>
      <c r="E104" s="19">
        <f t="shared" si="8"/>
        <v>5258860.137148876</v>
      </c>
    </row>
    <row r="105" spans="1:5" ht="18.75">
      <c r="A105" s="20" t="s">
        <v>104</v>
      </c>
      <c r="B105" s="16">
        <f t="shared" si="9"/>
        <v>80905.54057152117</v>
      </c>
      <c r="C105" s="17">
        <f t="shared" si="10"/>
        <v>1699516.3520019446</v>
      </c>
      <c r="D105" s="18">
        <f t="shared" si="7"/>
        <v>84975.81760009723</v>
      </c>
      <c r="E105" s="19">
        <f t="shared" si="8"/>
        <v>5523428.14400632</v>
      </c>
    </row>
    <row r="106" spans="1:5" ht="18.75">
      <c r="A106" s="20" t="s">
        <v>105</v>
      </c>
      <c r="B106" s="16">
        <f t="shared" si="9"/>
        <v>84975.81760009723</v>
      </c>
      <c r="C106" s="17">
        <f t="shared" si="10"/>
        <v>1784992.1696020418</v>
      </c>
      <c r="D106" s="18">
        <f t="shared" si="7"/>
        <v>89249.60848010209</v>
      </c>
      <c r="E106" s="19">
        <f t="shared" si="8"/>
        <v>5801224.551206636</v>
      </c>
    </row>
    <row r="107" spans="1:5" ht="18.75">
      <c r="A107" s="20" t="s">
        <v>106</v>
      </c>
      <c r="B107" s="16">
        <f t="shared" si="9"/>
        <v>89249.60848010209</v>
      </c>
      <c r="C107" s="17">
        <f t="shared" si="10"/>
        <v>1874741.778082144</v>
      </c>
      <c r="D107" s="18">
        <f t="shared" si="7"/>
        <v>93737.08890410721</v>
      </c>
      <c r="E107" s="19">
        <f t="shared" si="8"/>
        <v>6092910.778766968</v>
      </c>
    </row>
    <row r="108" spans="1:5" ht="18.75">
      <c r="A108" s="20" t="s">
        <v>107</v>
      </c>
      <c r="B108" s="16">
        <f t="shared" si="9"/>
        <v>93737.08890410721</v>
      </c>
      <c r="C108" s="17">
        <f t="shared" si="10"/>
        <v>1968978.8669862512</v>
      </c>
      <c r="D108" s="18">
        <f t="shared" si="7"/>
        <v>98448.94334931257</v>
      </c>
      <c r="E108" s="19">
        <f t="shared" si="8"/>
        <v>6399181.317705317</v>
      </c>
    </row>
    <row r="109" spans="1:5" ht="18.75">
      <c r="A109" s="20" t="s">
        <v>108</v>
      </c>
      <c r="B109" s="16">
        <f t="shared" si="9"/>
        <v>98448.94334931257</v>
      </c>
      <c r="C109" s="17">
        <f t="shared" si="10"/>
        <v>2067927.8103355637</v>
      </c>
      <c r="D109" s="18">
        <f t="shared" si="7"/>
        <v>103396.39051677819</v>
      </c>
      <c r="E109" s="19">
        <f t="shared" si="8"/>
        <v>6720765.383590583</v>
      </c>
    </row>
    <row r="110" spans="1:5" ht="18.75">
      <c r="A110" s="20" t="s">
        <v>109</v>
      </c>
      <c r="B110" s="16">
        <f t="shared" si="9"/>
        <v>103396.39051677819</v>
      </c>
      <c r="C110" s="17">
        <f t="shared" si="10"/>
        <v>2171824.200852342</v>
      </c>
      <c r="D110" s="18">
        <f t="shared" si="7"/>
        <v>108591.21004261711</v>
      </c>
      <c r="E110" s="19">
        <f t="shared" si="8"/>
        <v>7058428.652770112</v>
      </c>
    </row>
    <row r="111" spans="1:5" ht="18.75">
      <c r="A111" s="20" t="s">
        <v>110</v>
      </c>
      <c r="B111" s="16">
        <f t="shared" si="9"/>
        <v>108591.21004261711</v>
      </c>
      <c r="C111" s="17">
        <f t="shared" si="10"/>
        <v>2280915.4108949592</v>
      </c>
      <c r="D111" s="18">
        <f t="shared" si="7"/>
        <v>114045.77054474797</v>
      </c>
      <c r="E111" s="19">
        <f t="shared" si="8"/>
        <v>7412975.085408618</v>
      </c>
    </row>
    <row r="112" spans="1:5" ht="19.5" thickBot="1">
      <c r="A112" s="20" t="s">
        <v>111</v>
      </c>
      <c r="B112" s="16">
        <f t="shared" si="9"/>
        <v>114045.77054474797</v>
      </c>
      <c r="C112" s="17">
        <f t="shared" si="10"/>
        <v>2395461.181439707</v>
      </c>
      <c r="D112" s="18">
        <f t="shared" si="7"/>
        <v>119773.05907198536</v>
      </c>
      <c r="E112" s="19">
        <f t="shared" si="8"/>
        <v>7785248.839679048</v>
      </c>
    </row>
    <row r="113" spans="1:6" ht="19.5" thickBot="1">
      <c r="A113" s="21" t="s">
        <v>112</v>
      </c>
      <c r="B113" s="22">
        <f t="shared" si="9"/>
        <v>119773.05907198536</v>
      </c>
      <c r="C113" s="23">
        <f t="shared" si="10"/>
        <v>2515734.2405116926</v>
      </c>
      <c r="D113" s="24">
        <f t="shared" si="7"/>
        <v>125786.71202558464</v>
      </c>
      <c r="E113" s="26">
        <f t="shared" si="8"/>
        <v>8176136.2816630015</v>
      </c>
      <c r="F113" s="2" t="s">
        <v>133</v>
      </c>
    </row>
    <row r="114" spans="1:5" ht="18.75">
      <c r="A114" s="20" t="s">
        <v>113</v>
      </c>
      <c r="B114" s="16">
        <f t="shared" si="9"/>
        <v>125786.71202558464</v>
      </c>
      <c r="C114" s="17">
        <f t="shared" si="10"/>
        <v>2642020.9525372772</v>
      </c>
      <c r="D114" s="18">
        <f t="shared" si="7"/>
        <v>132101.04762686387</v>
      </c>
      <c r="E114" s="19">
        <f t="shared" si="8"/>
        <v>8586568.095746152</v>
      </c>
    </row>
    <row r="115" spans="1:5" ht="18.75">
      <c r="A115" s="20" t="s">
        <v>114</v>
      </c>
      <c r="B115" s="16">
        <f t="shared" si="9"/>
        <v>132101.04762686387</v>
      </c>
      <c r="C115" s="17">
        <f t="shared" si="10"/>
        <v>2774622.000164141</v>
      </c>
      <c r="D115" s="18">
        <f t="shared" si="7"/>
        <v>138731.10000820705</v>
      </c>
      <c r="E115" s="19">
        <f t="shared" si="8"/>
        <v>9017521.500533458</v>
      </c>
    </row>
    <row r="116" spans="1:5" ht="18.75">
      <c r="A116" s="20" t="s">
        <v>115</v>
      </c>
      <c r="B116" s="16">
        <f t="shared" si="9"/>
        <v>138731.10000820705</v>
      </c>
      <c r="C116" s="17">
        <f t="shared" si="10"/>
        <v>2913853.100172348</v>
      </c>
      <c r="D116" s="18">
        <f t="shared" si="7"/>
        <v>145692.6550086174</v>
      </c>
      <c r="E116" s="19">
        <f t="shared" si="8"/>
        <v>9470022.575560132</v>
      </c>
    </row>
    <row r="117" spans="1:5" ht="18.75">
      <c r="A117" s="20" t="s">
        <v>116</v>
      </c>
      <c r="B117" s="16">
        <f t="shared" si="9"/>
        <v>145692.6550086174</v>
      </c>
      <c r="C117" s="17">
        <f t="shared" si="10"/>
        <v>3060045.755180965</v>
      </c>
      <c r="D117" s="18">
        <f t="shared" si="7"/>
        <v>153002.28775904825</v>
      </c>
      <c r="E117" s="19">
        <f t="shared" si="8"/>
        <v>9945148.704338137</v>
      </c>
    </row>
    <row r="118" spans="1:5" ht="18.75">
      <c r="A118" s="20" t="s">
        <v>117</v>
      </c>
      <c r="B118" s="16">
        <f t="shared" si="9"/>
        <v>153002.28775904825</v>
      </c>
      <c r="C118" s="17">
        <f t="shared" si="10"/>
        <v>3213548.0429400136</v>
      </c>
      <c r="D118" s="18">
        <f t="shared" si="7"/>
        <v>160677.40214700068</v>
      </c>
      <c r="E118" s="19">
        <f t="shared" si="8"/>
        <v>10444031.139555044</v>
      </c>
    </row>
    <row r="119" spans="1:5" ht="18.75">
      <c r="A119" s="20" t="s">
        <v>118</v>
      </c>
      <c r="B119" s="16">
        <f t="shared" si="9"/>
        <v>160677.40214700068</v>
      </c>
      <c r="C119" s="17">
        <f t="shared" si="10"/>
        <v>3374725.445087014</v>
      </c>
      <c r="D119" s="18">
        <f t="shared" si="7"/>
        <v>168736.2722543507</v>
      </c>
      <c r="E119" s="19">
        <f t="shared" si="8"/>
        <v>10967857.696532797</v>
      </c>
    </row>
    <row r="120" spans="1:5" ht="18.75">
      <c r="A120" s="20" t="s">
        <v>119</v>
      </c>
      <c r="B120" s="16">
        <f t="shared" si="9"/>
        <v>168736.2722543507</v>
      </c>
      <c r="C120" s="17">
        <f t="shared" si="10"/>
        <v>3543961.717341365</v>
      </c>
      <c r="D120" s="18">
        <f t="shared" si="7"/>
        <v>177198.08586706826</v>
      </c>
      <c r="E120" s="19">
        <f t="shared" si="8"/>
        <v>11517875.581359437</v>
      </c>
    </row>
    <row r="121" spans="1:5" ht="18.75">
      <c r="A121" s="20" t="s">
        <v>120</v>
      </c>
      <c r="B121" s="16">
        <f t="shared" si="9"/>
        <v>177198.08586706826</v>
      </c>
      <c r="C121" s="17">
        <f t="shared" si="10"/>
        <v>3721659.803208433</v>
      </c>
      <c r="D121" s="18">
        <f t="shared" si="7"/>
        <v>186082.99016042167</v>
      </c>
      <c r="E121" s="19">
        <f t="shared" si="8"/>
        <v>12095394.36042741</v>
      </c>
    </row>
    <row r="122" spans="1:5" ht="18.75">
      <c r="A122" s="20" t="s">
        <v>121</v>
      </c>
      <c r="B122" s="16">
        <f t="shared" si="9"/>
        <v>186082.99016042167</v>
      </c>
      <c r="C122" s="17">
        <f t="shared" si="10"/>
        <v>3908242.7933688546</v>
      </c>
      <c r="D122" s="18">
        <f t="shared" si="7"/>
        <v>195412.13966844275</v>
      </c>
      <c r="E122" s="19">
        <f t="shared" si="8"/>
        <v>12701789.078448778</v>
      </c>
    </row>
    <row r="123" spans="1:5" ht="18.75">
      <c r="A123" s="20" t="s">
        <v>122</v>
      </c>
      <c r="B123" s="16">
        <f t="shared" si="9"/>
        <v>195412.13966844275</v>
      </c>
      <c r="C123" s="17">
        <f t="shared" si="10"/>
        <v>4104154.9330372973</v>
      </c>
      <c r="D123" s="18">
        <f t="shared" si="7"/>
        <v>205207.74665186487</v>
      </c>
      <c r="E123" s="19">
        <f t="shared" si="8"/>
        <v>13338503.532371217</v>
      </c>
    </row>
    <row r="124" spans="1:5" ht="19.5" thickBot="1">
      <c r="A124" s="20" t="s">
        <v>123</v>
      </c>
      <c r="B124" s="16">
        <f t="shared" si="9"/>
        <v>205207.74665186487</v>
      </c>
      <c r="C124" s="17">
        <f t="shared" si="10"/>
        <v>4309862.679689162</v>
      </c>
      <c r="D124" s="18">
        <f t="shared" si="7"/>
        <v>215493.13398445814</v>
      </c>
      <c r="E124" s="19">
        <f t="shared" si="8"/>
        <v>14007053.708989779</v>
      </c>
    </row>
    <row r="125" spans="1:6" ht="19.5" thickBot="1">
      <c r="A125" s="21" t="s">
        <v>124</v>
      </c>
      <c r="B125" s="22">
        <f t="shared" si="9"/>
        <v>215493.13398445814</v>
      </c>
      <c r="C125" s="23">
        <f t="shared" si="10"/>
        <v>4525855.81367362</v>
      </c>
      <c r="D125" s="24">
        <f t="shared" si="7"/>
        <v>226292.79068368103</v>
      </c>
      <c r="E125" s="26">
        <f t="shared" si="8"/>
        <v>14709031.394439267</v>
      </c>
      <c r="F125" s="2" t="s">
        <v>134</v>
      </c>
    </row>
  </sheetData>
  <sheetProtection password="E3B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2018-10-09T16:09:58Z</dcterms:modified>
  <cp:category/>
  <cp:version/>
  <cp:contentType/>
  <cp:contentStatus/>
</cp:coreProperties>
</file>