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055" windowHeight="7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5" i="1"/>
  <c r="K4"/>
  <c r="I5"/>
  <c r="I4"/>
  <c r="L5"/>
  <c r="L4"/>
  <c r="H5"/>
  <c r="J5" s="1"/>
  <c r="H4"/>
  <c r="M5" l="1"/>
  <c r="J4"/>
  <c r="M4" s="1"/>
</calcChain>
</file>

<file path=xl/sharedStrings.xml><?xml version="1.0" encoding="utf-8"?>
<sst xmlns="http://schemas.openxmlformats.org/spreadsheetml/2006/main" count="14" uniqueCount="14">
  <si>
    <t>инструмент</t>
  </si>
  <si>
    <t>Количество сделок/месяц</t>
  </si>
  <si>
    <t>Количество плюсовых сделок</t>
  </si>
  <si>
    <t>Доходность</t>
  </si>
  <si>
    <t>Количество минусовых сделок</t>
  </si>
  <si>
    <t>убыток</t>
  </si>
  <si>
    <t>комиссия</t>
  </si>
  <si>
    <t>Итог (месяц)</t>
  </si>
  <si>
    <t>Micro</t>
  </si>
  <si>
    <t>Mini</t>
  </si>
  <si>
    <t>% прибыльных сделок</t>
  </si>
  <si>
    <t>Количество контрактов</t>
  </si>
  <si>
    <t>СЛ</t>
  </si>
  <si>
    <t>ТП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</si>
</sst>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6"/>
      <color rgb="FF00863D"/>
      <name val="Arial"/>
      <family val="2"/>
      <charset val="204"/>
    </font>
    <font>
      <b/>
      <sz val="16"/>
      <color rgb="FF00990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i/>
      <sz val="14"/>
      <color rgb="FF0070C0"/>
      <name val="Arial"/>
      <family val="2"/>
      <charset val="204"/>
    </font>
    <font>
      <b/>
      <i/>
      <sz val="14"/>
      <color theme="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863D"/>
      <color rgb="FFECE8B2"/>
      <color rgb="FF9BFBFD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workbookViewId="0">
      <selection activeCell="G14" sqref="G14"/>
    </sheetView>
  </sheetViews>
  <sheetFormatPr defaultRowHeight="15"/>
  <cols>
    <col min="2" max="2" width="12.140625" customWidth="1"/>
    <col min="3" max="4" width="14" customWidth="1"/>
    <col min="5" max="6" width="7.85546875" customWidth="1"/>
    <col min="7" max="7" width="14" customWidth="1"/>
    <col min="8" max="8" width="13.7109375" customWidth="1"/>
    <col min="9" max="9" width="13.5703125" customWidth="1"/>
    <col min="10" max="10" width="10.5703125" customWidth="1"/>
    <col min="11" max="12" width="10.42578125" customWidth="1"/>
    <col min="13" max="13" width="13.7109375" customWidth="1"/>
  </cols>
  <sheetData>
    <row r="1" spans="1:17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5.75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51.75" thickBot="1">
      <c r="A3" s="5"/>
      <c r="B3" s="1" t="s">
        <v>0</v>
      </c>
      <c r="C3" s="2" t="s">
        <v>1</v>
      </c>
      <c r="D3" s="2" t="s">
        <v>11</v>
      </c>
      <c r="E3" s="2" t="s">
        <v>13</v>
      </c>
      <c r="F3" s="2" t="s">
        <v>12</v>
      </c>
      <c r="G3" s="2" t="s">
        <v>10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5"/>
      <c r="O3" s="5"/>
      <c r="P3" s="5"/>
      <c r="Q3" s="5"/>
    </row>
    <row r="4" spans="1:17" ht="33" customHeight="1" thickBot="1">
      <c r="A4" s="5"/>
      <c r="B4" s="3" t="s">
        <v>8</v>
      </c>
      <c r="C4" s="4">
        <v>220</v>
      </c>
      <c r="D4" s="4">
        <v>1</v>
      </c>
      <c r="E4" s="17">
        <v>150</v>
      </c>
      <c r="F4" s="18">
        <v>125</v>
      </c>
      <c r="G4" s="10">
        <v>0.8</v>
      </c>
      <c r="H4" s="13">
        <f>C4*G4</f>
        <v>176</v>
      </c>
      <c r="I4" s="14">
        <f>E4/25*1.25*D4</f>
        <v>7.5</v>
      </c>
      <c r="J4" s="15">
        <f>C4-H4</f>
        <v>44</v>
      </c>
      <c r="K4" s="15">
        <f>F4/25*1.25*D4</f>
        <v>6.25</v>
      </c>
      <c r="L4" s="15">
        <f>D4*0.74</f>
        <v>0.74</v>
      </c>
      <c r="M4" s="11">
        <f>H4*I4-J4*K4-C4*L4</f>
        <v>882.2</v>
      </c>
      <c r="N4" s="5"/>
      <c r="O4" s="5"/>
      <c r="P4" s="5"/>
      <c r="Q4" s="5"/>
    </row>
    <row r="5" spans="1:17" ht="33.75" customHeight="1" thickBot="1">
      <c r="A5" s="5"/>
      <c r="B5" s="8" t="s">
        <v>9</v>
      </c>
      <c r="C5" s="9">
        <v>220</v>
      </c>
      <c r="D5" s="12">
        <v>1</v>
      </c>
      <c r="E5" s="17">
        <v>150</v>
      </c>
      <c r="F5" s="18">
        <v>125</v>
      </c>
      <c r="G5" s="10">
        <v>0.8</v>
      </c>
      <c r="H5" s="13">
        <f>C5*G5</f>
        <v>176</v>
      </c>
      <c r="I5" s="13">
        <f>E5/25*12.5*D5</f>
        <v>75</v>
      </c>
      <c r="J5" s="15">
        <f>C5-H5</f>
        <v>44</v>
      </c>
      <c r="K5" s="15">
        <f>F5/25*12.5*D5</f>
        <v>62.5</v>
      </c>
      <c r="L5" s="16">
        <f>D5*3.7</f>
        <v>3.7</v>
      </c>
      <c r="M5" s="11">
        <f>H5*I5-J5*K5-C5*L5</f>
        <v>9636</v>
      </c>
      <c r="N5" s="5"/>
      <c r="O5" s="5"/>
      <c r="P5" s="5"/>
      <c r="Q5" s="5"/>
    </row>
    <row r="6" spans="1:17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6"/>
      <c r="O6" s="5"/>
      <c r="P6" s="5"/>
      <c r="Q6" s="5"/>
    </row>
    <row r="7" spans="1:17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6"/>
      <c r="O7" s="5"/>
      <c r="P7" s="5"/>
      <c r="Q7" s="5"/>
    </row>
    <row r="8" spans="1:1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5"/>
      <c r="P8" s="5"/>
      <c r="Q8" s="5"/>
    </row>
    <row r="9" spans="1:17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5"/>
      <c r="Q9" s="5"/>
    </row>
    <row r="10" spans="1:17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Rostelecom SZF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2020-05-01T09:14:07Z</dcterms:created>
  <dcterms:modified xsi:type="dcterms:W3CDTF">2020-05-08T09:21:43Z</dcterms:modified>
</cp:coreProperties>
</file>