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32" i="1" l="1"/>
  <c r="O10" i="1"/>
  <c r="O11" i="1"/>
  <c r="O12" i="1"/>
  <c r="O13" i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9" i="1"/>
  <c r="O8" i="1"/>
  <c r="M32" i="1"/>
  <c r="N32" i="1"/>
  <c r="K3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8" i="1"/>
  <c r="J166" i="1"/>
  <c r="I166" i="1"/>
</calcChain>
</file>

<file path=xl/sharedStrings.xml><?xml version="1.0" encoding="utf-8"?>
<sst xmlns="http://schemas.openxmlformats.org/spreadsheetml/2006/main" count="1056" uniqueCount="219">
  <si>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</si>
  <si>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</si>
  <si>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</si>
  <si>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</si>
  <si>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</si>
  <si>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</si>
  <si>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</si>
  <si>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</si>
  <si>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2020.07.14 23:17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</si>
  <si>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</si>
  <si>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</si>
  <si>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</si>
  <si>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</si>
  <si>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</si>
  <si>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</si>
  <si>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</si>
  <si>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</si>
  <si>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</si>
  <si>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</si>
  <si>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</si>
  <si>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</si>
  <si>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2020.07.14 19:12:59</t>
  </si>
  <si>
    <t>MESU20</t>
  </si>
  <si>
    <t>sell</t>
  </si>
  <si>
    <t>1</t>
  </si>
  <si>
    <t>2020.07.14 19:13:22</t>
  </si>
  <si>
    <t>2020.07.14 19:14:23</t>
  </si>
  <si>
    <t>2020.07.14 19:15:00</t>
  </si>
  <si>
    <t>2020.07.14 19:15:51</t>
  </si>
  <si>
    <t>2020.07.14 19:16:09</t>
  </si>
  <si>
    <t>2020.07.14 19:16:20</t>
  </si>
  <si>
    <t>2020.07.14 19:16:39</t>
  </si>
  <si>
    <t>2020.07.14 19:17:54</t>
  </si>
  <si>
    <t>2020.07.14 19:18:34</t>
  </si>
  <si>
    <t>2020.07.14 19:20:24</t>
  </si>
  <si>
    <t>buy</t>
  </si>
  <si>
    <t>2020.07.14 19:20:33</t>
  </si>
  <si>
    <t>2020.07.14 19:20:41</t>
  </si>
  <si>
    <t>2020.07.14 19:22:02</t>
  </si>
  <si>
    <t>2020.07.14 19:22:17</t>
  </si>
  <si>
    <t>2020.07.14 19:22:36</t>
  </si>
  <si>
    <t>2020.07.14 19:22:47</t>
  </si>
  <si>
    <t>2020.07.14 19:23:50</t>
  </si>
  <si>
    <t>2020.07.14 19:24:11</t>
  </si>
  <si>
    <t>2020.07.14 19:25:08</t>
  </si>
  <si>
    <t>2020.07.14 19:25:54</t>
  </si>
  <si>
    <t>2020.07.14 19:26:02</t>
  </si>
  <si>
    <t>2020.07.14 19:26:05</t>
  </si>
  <si>
    <t>2020.07.14 19:27:09</t>
  </si>
  <si>
    <t>2020.07.14 19:27:14</t>
  </si>
  <si>
    <t>3</t>
  </si>
  <si>
    <t>2020.07.14 19:31:23</t>
  </si>
  <si>
    <t>2020.07.14 19:31:48</t>
  </si>
  <si>
    <t>2020.07.14 19:31:58</t>
  </si>
  <si>
    <t>2020.07.14 19:32:09</t>
  </si>
  <si>
    <t>2</t>
  </si>
  <si>
    <t>2020.07.14 19:34:06</t>
  </si>
  <si>
    <t>2020.07.14 19:35:23</t>
  </si>
  <si>
    <t>2020.07.14 19:39:02</t>
  </si>
  <si>
    <t>2020.07.14 19:39:31</t>
  </si>
  <si>
    <t>2020.07.14 19:41:09</t>
  </si>
  <si>
    <t>2020.07.14 19:41:35</t>
  </si>
  <si>
    <t>2020.07.14 19:44:04</t>
  </si>
  <si>
    <t>2020.07.14 19:44:16</t>
  </si>
  <si>
    <t>2020.07.14 19:46:07</t>
  </si>
  <si>
    <t>2020.07.14 19:46:29</t>
  </si>
  <si>
    <t>2020.07.14 19:46:34</t>
  </si>
  <si>
    <t>2020.07.14 19:47:00</t>
  </si>
  <si>
    <t>2020.07.14 19:49:06</t>
  </si>
  <si>
    <t>2020.07.14 19:49:15</t>
  </si>
  <si>
    <t>2020.07.14 19:50:02</t>
  </si>
  <si>
    <t>2020.07.14 19:50:25</t>
  </si>
  <si>
    <t>2020.07.14 19:51:46</t>
  </si>
  <si>
    <t>2020.07.14 19:58:34</t>
  </si>
  <si>
    <t>30</t>
  </si>
  <si>
    <t>2020.07.14 20:14:58</t>
  </si>
  <si>
    <t>Ордера</t>
  </si>
  <si>
    <t>Время открытия</t>
  </si>
  <si>
    <t>Ордер</t>
  </si>
  <si>
    <t>Состояние</t>
  </si>
  <si>
    <t>Комментарий</t>
  </si>
  <si>
    <t>2020.07.14 19:12:58</t>
  </si>
  <si>
    <t>sell limit</t>
  </si>
  <si>
    <t>1 / 1</t>
  </si>
  <si>
    <t>filled</t>
  </si>
  <si>
    <t>TradePanelCME</t>
  </si>
  <si>
    <t>buy limit</t>
  </si>
  <si>
    <t>1 / 0</t>
  </si>
  <si>
    <t>canceled</t>
  </si>
  <si>
    <t>TP-69302863</t>
  </si>
  <si>
    <t>[sl 3161.50]</t>
  </si>
  <si>
    <t>TP-69303266</t>
  </si>
  <si>
    <t>2020.07.14 19:15:50</t>
  </si>
  <si>
    <t>TP-69303657</t>
  </si>
  <si>
    <t>TP-69303823</t>
  </si>
  <si>
    <t>2020.07.14 19:17:55</t>
  </si>
  <si>
    <t>TP-69304294</t>
  </si>
  <si>
    <t>2020.07.14 19:20:23</t>
  </si>
  <si>
    <t>TP-69305088</t>
  </si>
  <si>
    <t>2020.07.14 19:20:42</t>
  </si>
  <si>
    <t>2020.07.14 19:22:03</t>
  </si>
  <si>
    <t>TP-69305201</t>
  </si>
  <si>
    <t>[sl 3167.00]</t>
  </si>
  <si>
    <t>TP-69305745</t>
  </si>
  <si>
    <t>2020.07.14 19:22:48</t>
  </si>
  <si>
    <t>TP-69305872</t>
  </si>
  <si>
    <t>2020.07.14 19:24:04</t>
  </si>
  <si>
    <t>TP-69306234</t>
  </si>
  <si>
    <t>market</t>
  </si>
  <si>
    <t>TP-69306720</t>
  </si>
  <si>
    <t>TP-69306804</t>
  </si>
  <si>
    <t>2020.07.14 19:31:10</t>
  </si>
  <si>
    <t>TP-69307109</t>
  </si>
  <si>
    <t>2020.07.14 19:27:39</t>
  </si>
  <si>
    <t>2020.07.14 19:27:40</t>
  </si>
  <si>
    <t>2020.07.14 19:29:12</t>
  </si>
  <si>
    <t>2020.07.14 19:29:13</t>
  </si>
  <si>
    <t>2 / 2</t>
  </si>
  <si>
    <t>[sl 3173.75]</t>
  </si>
  <si>
    <t>2020.07.14 19:31:45</t>
  </si>
  <si>
    <t>TP-69308323</t>
  </si>
  <si>
    <t>TP-69308459</t>
  </si>
  <si>
    <t>2020.07.14 19:32:31</t>
  </si>
  <si>
    <t>[sl 3175.25]</t>
  </si>
  <si>
    <t>2020.07.14 19:35:22</t>
  </si>
  <si>
    <t>2020.07.14 19:39:03</t>
  </si>
  <si>
    <t>TP-69309278</t>
  </si>
  <si>
    <t>[sl 3175.00]</t>
  </si>
  <si>
    <t>2020.07.14 19:39:32</t>
  </si>
  <si>
    <t>TP-69310073</t>
  </si>
  <si>
    <t>[sl 3177.25]</t>
  </si>
  <si>
    <t>2020.07.14 19:41:33</t>
  </si>
  <si>
    <t>2020.07.14 19:44:05</t>
  </si>
  <si>
    <t>TP-69310558</t>
  </si>
  <si>
    <t>[sl 3179.00]</t>
  </si>
  <si>
    <t>2020.07.14 19:44:17</t>
  </si>
  <si>
    <t>TP-69310996</t>
  </si>
  <si>
    <t>2020.07.14 19:46:28</t>
  </si>
  <si>
    <t>TP-69311325</t>
  </si>
  <si>
    <t>[sl 3178.75]</t>
  </si>
  <si>
    <t>2020.07.14 19:46:42</t>
  </si>
  <si>
    <t>TP-69311401</t>
  </si>
  <si>
    <t>TP-69311688</t>
  </si>
  <si>
    <t>2020.07.14 19:50:24</t>
  </si>
  <si>
    <t>2020.07.14 19:51:39</t>
  </si>
  <si>
    <t>TP-69312001</t>
  </si>
  <si>
    <t>2020.07.14 19:50:56</t>
  </si>
  <si>
    <t>2020.07.14 19:50:57</t>
  </si>
  <si>
    <t>[sl 3189.25]</t>
  </si>
  <si>
    <t>2020.07.14 19:58:31</t>
  </si>
  <si>
    <t>TP-69313127</t>
  </si>
  <si>
    <t>2020.07.14 19:59:44</t>
  </si>
  <si>
    <t>2020.07.14 19:59:45</t>
  </si>
  <si>
    <t>2020.07.14 20:00:30</t>
  </si>
  <si>
    <t>2020.07.14 20:00:31</t>
  </si>
  <si>
    <t>2020.07.14 20:01:19</t>
  </si>
  <si>
    <t>2020.07.14 20:01:20</t>
  </si>
  <si>
    <t>2020.07.14 20:04:21</t>
  </si>
  <si>
    <t>6 / 6</t>
  </si>
  <si>
    <t>2020.07.14 20:04:29</t>
  </si>
  <si>
    <t>2020.07.14 20:11:52</t>
  </si>
  <si>
    <t>10 / 10</t>
  </si>
  <si>
    <t>2020.07.14 20:11:53</t>
  </si>
  <si>
    <t>2020.07.14 20:13:47</t>
  </si>
  <si>
    <t>2020.07.14 20:13:48</t>
  </si>
  <si>
    <t>30 / 30</t>
  </si>
  <si>
    <t>Сделки</t>
  </si>
  <si>
    <t>Сделка</t>
  </si>
  <si>
    <t>Направление</t>
  </si>
  <si>
    <t>Баланс</t>
  </si>
  <si>
    <t>in</t>
  </si>
  <si>
    <t>out</t>
  </si>
  <si>
    <t>6</t>
  </si>
  <si>
    <t>10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</si>
  <si>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</si>
  <si>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</si>
  <si>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</si>
  <si>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</si>
  <si>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</si>
  <si>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</si>
  <si>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</si>
  <si>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</si>
  <si>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</si>
  <si>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</si>
  <si>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</si>
  <si>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</si>
  <si>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</si>
  <si>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</si>
  <si>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</si>
  <si>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</si>
  <si>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</si>
  <si>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</si>
  <si>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58.45 (0.96%)</t>
  </si>
  <si>
    <t>Относительная просадка по балансу:</t>
  </si>
  <si>
    <t>0.96% (58.45)</t>
  </si>
  <si>
    <t>Всего трейдов:</t>
  </si>
  <si>
    <t>Короткие трейды (% выигравших):</t>
  </si>
  <si>
    <t>5 (100.00%)</t>
  </si>
  <si>
    <t>Длинные трейды (% выигравших):</t>
  </si>
  <si>
    <t>21 (85.71%)</t>
  </si>
  <si>
    <t>Прибыльные трейды (% от всех):</t>
  </si>
  <si>
    <t>23 (88.46%)</t>
  </si>
  <si>
    <t>Убыточные трейды (% от всех):</t>
  </si>
  <si>
    <t>3 (11.54%)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</si>
  <si>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</si>
  <si>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</si>
  <si>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</si>
  <si>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</si>
  <si>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</si>
  <si>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10 (74.31)</t>
  </si>
  <si>
    <t>Максимальное количество непрерывных проигрышей (убыток):</t>
  </si>
  <si>
    <t>1 (-47.35)</t>
  </si>
  <si>
    <t>Макс. непрерывная прибыль (число выигрышей):</t>
  </si>
  <si>
    <t>74.31 (10)</t>
  </si>
  <si>
    <t>Макс. непрерывный убыток (число проигрышей):</t>
  </si>
  <si>
    <t>-47.35 (1)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</si>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</sst>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10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8" fontId="6" fillId="0" borderId="0" xfId="0" applyNumberFormat="1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0" fontId="8" fillId="0" borderId="0" xfId="0" applyFont="1"/>
    <xf numFmtId="165" fontId="9" fillId="2" borderId="0" xfId="0" applyNumberFormat="1" applyFont="1" applyFill="1" applyBorder="1" applyAlignment="1" applyProtection="1">
      <alignment horizontal="right" vertical="center"/>
    </xf>
    <xf numFmtId="168" fontId="9" fillId="0" borderId="0" xfId="0" applyNumberFormat="1" applyFont="1"/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0" fontId="9" fillId="0" borderId="0" xfId="0" applyFont="1"/>
    <xf numFmtId="0" fontId="7" fillId="5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Sheet1!$A$106:$A$165</c:f>
              <c:strCache>
                <c:ptCount val="60"/>
                <c:pt idx="0">
                  <c:v>2020.07.14 19:12:59</c:v>
                </c:pt>
                <c:pt idx="1">
                  <c:v>2020.07.14 19:13:22</c:v>
                </c:pt>
                <c:pt idx="2">
                  <c:v>2020.07.14 19:14:23</c:v>
                </c:pt>
                <c:pt idx="3">
                  <c:v>2020.07.14 19:15:00</c:v>
                </c:pt>
                <c:pt idx="4">
                  <c:v>2020.07.14 19:15:51</c:v>
                </c:pt>
                <c:pt idx="5">
                  <c:v>2020.07.14 19:16:09</c:v>
                </c:pt>
                <c:pt idx="6">
                  <c:v>2020.07.14 19:16:20</c:v>
                </c:pt>
                <c:pt idx="7">
                  <c:v>2020.07.14 19:16:39</c:v>
                </c:pt>
                <c:pt idx="8">
                  <c:v>2020.07.14 19:17:54</c:v>
                </c:pt>
                <c:pt idx="9">
                  <c:v>2020.07.14 19:18:34</c:v>
                </c:pt>
                <c:pt idx="10">
                  <c:v>2020.07.14 19:20:24</c:v>
                </c:pt>
                <c:pt idx="11">
                  <c:v>2020.07.14 19:20:33</c:v>
                </c:pt>
                <c:pt idx="12">
                  <c:v>2020.07.14 19:20:41</c:v>
                </c:pt>
                <c:pt idx="13">
                  <c:v>2020.07.14 19:22:02</c:v>
                </c:pt>
                <c:pt idx="14">
                  <c:v>2020.07.14 19:22:17</c:v>
                </c:pt>
                <c:pt idx="15">
                  <c:v>2020.07.14 19:22:36</c:v>
                </c:pt>
                <c:pt idx="16">
                  <c:v>2020.07.14 19:22:47</c:v>
                </c:pt>
                <c:pt idx="17">
                  <c:v>2020.07.14 19:23:50</c:v>
                </c:pt>
                <c:pt idx="18">
                  <c:v>2020.07.14 19:24:11</c:v>
                </c:pt>
                <c:pt idx="19">
                  <c:v>2020.07.14 19:25:08</c:v>
                </c:pt>
                <c:pt idx="20">
                  <c:v>2020.07.14 19:25:54</c:v>
                </c:pt>
                <c:pt idx="21">
                  <c:v>2020.07.14 19:26:02</c:v>
                </c:pt>
                <c:pt idx="22">
                  <c:v>2020.07.14 19:26:05</c:v>
                </c:pt>
                <c:pt idx="23">
                  <c:v>2020.07.14 19:27:09</c:v>
                </c:pt>
                <c:pt idx="24">
                  <c:v>2020.07.14 19:27:14</c:v>
                </c:pt>
                <c:pt idx="25">
                  <c:v>2020.07.14 19:27:40</c:v>
                </c:pt>
                <c:pt idx="26">
                  <c:v>2020.07.14 19:29:13</c:v>
                </c:pt>
                <c:pt idx="27">
                  <c:v>2020.07.14 19:31:10</c:v>
                </c:pt>
                <c:pt idx="28">
                  <c:v>2020.07.14 19:31:23</c:v>
                </c:pt>
                <c:pt idx="29">
                  <c:v>2020.07.14 19:31:48</c:v>
                </c:pt>
                <c:pt idx="30">
                  <c:v>2020.07.14 19:31:58</c:v>
                </c:pt>
                <c:pt idx="31">
                  <c:v>2020.07.14 19:32:09</c:v>
                </c:pt>
                <c:pt idx="32">
                  <c:v>2020.07.14 19:32:31</c:v>
                </c:pt>
                <c:pt idx="33">
                  <c:v>2020.07.14 19:34:06</c:v>
                </c:pt>
                <c:pt idx="34">
                  <c:v>2020.07.14 19:35:23</c:v>
                </c:pt>
                <c:pt idx="35">
                  <c:v>2020.07.14 19:39:02</c:v>
                </c:pt>
                <c:pt idx="36">
                  <c:v>2020.07.14 19:39:31</c:v>
                </c:pt>
                <c:pt idx="37">
                  <c:v>2020.07.14 19:41:09</c:v>
                </c:pt>
                <c:pt idx="38">
                  <c:v>2020.07.14 19:41:35</c:v>
                </c:pt>
                <c:pt idx="39">
                  <c:v>2020.07.14 19:44:04</c:v>
                </c:pt>
                <c:pt idx="40">
                  <c:v>2020.07.14 19:44:16</c:v>
                </c:pt>
                <c:pt idx="41">
                  <c:v>2020.07.14 19:46:07</c:v>
                </c:pt>
                <c:pt idx="42">
                  <c:v>2020.07.14 19:46:29</c:v>
                </c:pt>
                <c:pt idx="43">
                  <c:v>2020.07.14 19:46:34</c:v>
                </c:pt>
                <c:pt idx="44">
                  <c:v>2020.07.14 19:47:00</c:v>
                </c:pt>
                <c:pt idx="45">
                  <c:v>2020.07.14 19:49:06</c:v>
                </c:pt>
                <c:pt idx="46">
                  <c:v>2020.07.14 19:49:15</c:v>
                </c:pt>
                <c:pt idx="47">
                  <c:v>2020.07.14 19:50:02</c:v>
                </c:pt>
                <c:pt idx="48">
                  <c:v>2020.07.14 19:50:25</c:v>
                </c:pt>
                <c:pt idx="49">
                  <c:v>2020.07.14 19:50:57</c:v>
                </c:pt>
                <c:pt idx="50">
                  <c:v>2020.07.14 19:51:39</c:v>
                </c:pt>
                <c:pt idx="51">
                  <c:v>2020.07.14 19:51:46</c:v>
                </c:pt>
                <c:pt idx="52">
                  <c:v>2020.07.14 19:58:34</c:v>
                </c:pt>
                <c:pt idx="53">
                  <c:v>2020.07.14 19:59:45</c:v>
                </c:pt>
                <c:pt idx="54">
                  <c:v>2020.07.14 20:00:31</c:v>
                </c:pt>
                <c:pt idx="55">
                  <c:v>2020.07.14 20:01:20</c:v>
                </c:pt>
                <c:pt idx="56">
                  <c:v>2020.07.14 20:04:29</c:v>
                </c:pt>
                <c:pt idx="57">
                  <c:v>2020.07.14 20:11:53</c:v>
                </c:pt>
                <c:pt idx="58">
                  <c:v>2020.07.14 20:13:48</c:v>
                </c:pt>
                <c:pt idx="59">
                  <c:v>2020.07.14 20:14:58</c:v>
                </c:pt>
              </c:strCache>
            </c:strRef>
          </c:cat>
          <c:val>
            <c:numRef>
              <c:f>Sheet1!$L$106:$L$165</c:f>
              <c:numCache>
                <c:formatCode>#\ ##0.00;\-#\ ##0.00;0.00;</c:formatCode>
                <c:ptCount val="60"/>
                <c:pt idx="0">
                  <c:v>5940.08</c:v>
                </c:pt>
                <c:pt idx="1">
                  <c:v>5942.21</c:v>
                </c:pt>
                <c:pt idx="2">
                  <c:v>5941.84</c:v>
                </c:pt>
                <c:pt idx="3">
                  <c:v>5946.47</c:v>
                </c:pt>
                <c:pt idx="4">
                  <c:v>5946.1</c:v>
                </c:pt>
                <c:pt idx="5">
                  <c:v>5955.73</c:v>
                </c:pt>
                <c:pt idx="6">
                  <c:v>5955.36</c:v>
                </c:pt>
                <c:pt idx="7">
                  <c:v>5962.49</c:v>
                </c:pt>
                <c:pt idx="8">
                  <c:v>5962.12</c:v>
                </c:pt>
                <c:pt idx="9">
                  <c:v>5968</c:v>
                </c:pt>
                <c:pt idx="10">
                  <c:v>5967.63</c:v>
                </c:pt>
                <c:pt idx="11">
                  <c:v>5976.01</c:v>
                </c:pt>
                <c:pt idx="12">
                  <c:v>5975.64</c:v>
                </c:pt>
                <c:pt idx="13">
                  <c:v>5982.77</c:v>
                </c:pt>
                <c:pt idx="14">
                  <c:v>5982.4</c:v>
                </c:pt>
                <c:pt idx="15">
                  <c:v>5992.03</c:v>
                </c:pt>
                <c:pt idx="16">
                  <c:v>5991.66</c:v>
                </c:pt>
                <c:pt idx="17">
                  <c:v>5998.79</c:v>
                </c:pt>
                <c:pt idx="18">
                  <c:v>5998.42</c:v>
                </c:pt>
                <c:pt idx="19">
                  <c:v>5998.05</c:v>
                </c:pt>
                <c:pt idx="20">
                  <c:v>5997.68</c:v>
                </c:pt>
                <c:pt idx="21">
                  <c:v>6006.06</c:v>
                </c:pt>
                <c:pt idx="22">
                  <c:v>6005.69</c:v>
                </c:pt>
                <c:pt idx="23">
                  <c:v>6010.32</c:v>
                </c:pt>
                <c:pt idx="24">
                  <c:v>6009.95</c:v>
                </c:pt>
                <c:pt idx="25">
                  <c:v>6009.58</c:v>
                </c:pt>
                <c:pt idx="26">
                  <c:v>6009.21</c:v>
                </c:pt>
                <c:pt idx="27">
                  <c:v>6014.26</c:v>
                </c:pt>
                <c:pt idx="28">
                  <c:v>6026.85</c:v>
                </c:pt>
                <c:pt idx="29">
                  <c:v>6026.48</c:v>
                </c:pt>
                <c:pt idx="30">
                  <c:v>6036.11</c:v>
                </c:pt>
                <c:pt idx="31">
                  <c:v>6035.74</c:v>
                </c:pt>
                <c:pt idx="32">
                  <c:v>6035.37</c:v>
                </c:pt>
                <c:pt idx="33">
                  <c:v>6043.38</c:v>
                </c:pt>
                <c:pt idx="34">
                  <c:v>6043.01</c:v>
                </c:pt>
                <c:pt idx="35">
                  <c:v>6048.89</c:v>
                </c:pt>
                <c:pt idx="36">
                  <c:v>6048.52</c:v>
                </c:pt>
                <c:pt idx="37">
                  <c:v>6056.9</c:v>
                </c:pt>
                <c:pt idx="38">
                  <c:v>6056.53</c:v>
                </c:pt>
                <c:pt idx="39">
                  <c:v>6061.16</c:v>
                </c:pt>
                <c:pt idx="40">
                  <c:v>6060.79</c:v>
                </c:pt>
                <c:pt idx="41">
                  <c:v>6067.92</c:v>
                </c:pt>
                <c:pt idx="42">
                  <c:v>6067.55</c:v>
                </c:pt>
                <c:pt idx="43">
                  <c:v>6063.43</c:v>
                </c:pt>
                <c:pt idx="44">
                  <c:v>6063.06</c:v>
                </c:pt>
                <c:pt idx="45">
                  <c:v>6072.69</c:v>
                </c:pt>
                <c:pt idx="46">
                  <c:v>6072.32</c:v>
                </c:pt>
                <c:pt idx="47">
                  <c:v>6099.45</c:v>
                </c:pt>
                <c:pt idx="48">
                  <c:v>6099.08</c:v>
                </c:pt>
                <c:pt idx="49">
                  <c:v>6098.71</c:v>
                </c:pt>
                <c:pt idx="50">
                  <c:v>6108.97</c:v>
                </c:pt>
                <c:pt idx="51">
                  <c:v>6116.73</c:v>
                </c:pt>
                <c:pt idx="52">
                  <c:v>6116.36</c:v>
                </c:pt>
                <c:pt idx="53">
                  <c:v>6115.99</c:v>
                </c:pt>
                <c:pt idx="54">
                  <c:v>6115.62</c:v>
                </c:pt>
                <c:pt idx="55">
                  <c:v>6115.25</c:v>
                </c:pt>
                <c:pt idx="56">
                  <c:v>6113.03</c:v>
                </c:pt>
                <c:pt idx="57">
                  <c:v>6109.33</c:v>
                </c:pt>
                <c:pt idx="58">
                  <c:v>6105.63</c:v>
                </c:pt>
                <c:pt idx="59">
                  <c:v>6058.28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45696"/>
        <c:axId val="169282368"/>
      </c:lineChart>
      <c:catAx>
        <c:axId val="19324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9282368"/>
        <c:crosses val="autoZero"/>
        <c:auto val="1"/>
        <c:lblAlgn val="ctr"/>
        <c:lblOffset val="100"/>
        <c:noMultiLvlLbl val="0"/>
      </c:catAx>
      <c:valAx>
        <c:axId val="169282368"/>
        <c:scaling>
          <c:orientation val="minMax"/>
          <c:max val="6728"/>
          <c:min val="5346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9324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170</xdr:row>
      <xdr:rowOff>0</xdr:rowOff>
    </xdr:from>
    <xdr:to>
      <xdr:col>13</xdr:col>
      <xdr:colOff>0</xdr:colOff>
      <xdr:row>190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3"/>
  <sheetViews>
    <sheetView tabSelected="1" topLeftCell="B188" workbookViewId="0">
      <selection activeCell="N204" sqref="N204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6.5" customWidth="1"/>
    <col min="9" max="9" width="18" bestFit="1" customWidth="1"/>
    <col min="10" max="11" width="10" bestFit="1" customWidth="1"/>
    <col min="12" max="12" width="7.625" customWidth="1"/>
    <col min="13" max="13" width="10" bestFit="1" customWidth="1"/>
    <col min="14" max="14" width="7.625" customWidth="1"/>
    <col min="16" max="16" width="5.5" customWidth="1"/>
    <col min="17" max="17" width="6.5" customWidth="1"/>
  </cols>
  <sheetData>
    <row r="1" spans="1:17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7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7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7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7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9">
        <v>5940.45</v>
      </c>
    </row>
    <row r="7" spans="1:17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218</v>
      </c>
      <c r="O7" s="1" t="s">
        <v>169</v>
      </c>
    </row>
    <row r="8" spans="1:17" ht="15" customHeight="1" x14ac:dyDescent="0.2">
      <c r="A8" s="2" t="s">
        <v>21</v>
      </c>
      <c r="B8" s="3">
        <v>69302863</v>
      </c>
      <c r="C8" s="2" t="s">
        <v>22</v>
      </c>
      <c r="D8" s="2" t="s">
        <v>23</v>
      </c>
      <c r="E8" s="2" t="s">
        <v>24</v>
      </c>
      <c r="F8" s="4">
        <v>3162</v>
      </c>
      <c r="G8" s="4">
        <v>3161.5</v>
      </c>
      <c r="H8" s="2"/>
      <c r="I8" s="2" t="s">
        <v>25</v>
      </c>
      <c r="J8" s="4">
        <v>3161.5</v>
      </c>
      <c r="K8" s="4">
        <v>-0.74</v>
      </c>
      <c r="L8" s="4">
        <v>0</v>
      </c>
      <c r="M8" s="32">
        <v>2.5</v>
      </c>
      <c r="N8" s="33">
        <f>K8+M8</f>
        <v>1.76</v>
      </c>
      <c r="O8" s="22">
        <f>O6+N8</f>
        <v>5942.21</v>
      </c>
      <c r="P8" s="28">
        <v>1</v>
      </c>
      <c r="Q8" s="28">
        <v>1</v>
      </c>
    </row>
    <row r="9" spans="1:17" ht="15" customHeight="1" x14ac:dyDescent="0.2">
      <c r="A9" s="5" t="s">
        <v>26</v>
      </c>
      <c r="B9" s="6">
        <v>69303266</v>
      </c>
      <c r="C9" s="5" t="s">
        <v>22</v>
      </c>
      <c r="D9" s="5" t="s">
        <v>23</v>
      </c>
      <c r="E9" s="5" t="s">
        <v>24</v>
      </c>
      <c r="F9" s="7">
        <v>3162.25</v>
      </c>
      <c r="G9" s="7">
        <v>3168.5</v>
      </c>
      <c r="H9" s="5"/>
      <c r="I9" s="5" t="s">
        <v>27</v>
      </c>
      <c r="J9" s="7">
        <v>3161.25</v>
      </c>
      <c r="K9" s="7">
        <v>-0.74</v>
      </c>
      <c r="L9" s="7">
        <v>0</v>
      </c>
      <c r="M9" s="32">
        <v>5</v>
      </c>
      <c r="N9" s="33">
        <f t="shared" ref="N9:N31" si="0">K9+M9</f>
        <v>4.26</v>
      </c>
      <c r="O9" s="22">
        <f>O8+N9</f>
        <v>5946.47</v>
      </c>
      <c r="P9" s="28">
        <v>1</v>
      </c>
      <c r="Q9" s="28">
        <v>2</v>
      </c>
    </row>
    <row r="10" spans="1:17" ht="15" customHeight="1" x14ac:dyDescent="0.2">
      <c r="A10" s="2" t="s">
        <v>28</v>
      </c>
      <c r="B10" s="3">
        <v>69303657</v>
      </c>
      <c r="C10" s="2" t="s">
        <v>22</v>
      </c>
      <c r="D10" s="2" t="s">
        <v>23</v>
      </c>
      <c r="E10" s="2" t="s">
        <v>24</v>
      </c>
      <c r="F10" s="4">
        <v>3161.5</v>
      </c>
      <c r="G10" s="4">
        <v>3164.5</v>
      </c>
      <c r="H10" s="2"/>
      <c r="I10" s="2" t="s">
        <v>29</v>
      </c>
      <c r="J10" s="4">
        <v>3159.5</v>
      </c>
      <c r="K10" s="4">
        <v>-0.74</v>
      </c>
      <c r="L10" s="4">
        <v>0</v>
      </c>
      <c r="M10" s="32">
        <v>10</v>
      </c>
      <c r="N10" s="33">
        <f t="shared" si="0"/>
        <v>9.26</v>
      </c>
      <c r="O10" s="22">
        <f t="shared" ref="O10:O31" si="1">O9+N10</f>
        <v>5955.7300000000005</v>
      </c>
      <c r="P10" s="28">
        <v>1</v>
      </c>
      <c r="Q10" s="28">
        <v>3</v>
      </c>
    </row>
    <row r="11" spans="1:17" ht="15" customHeight="1" x14ac:dyDescent="0.2">
      <c r="A11" s="5" t="s">
        <v>30</v>
      </c>
      <c r="B11" s="6">
        <v>69303823</v>
      </c>
      <c r="C11" s="5" t="s">
        <v>22</v>
      </c>
      <c r="D11" s="5" t="s">
        <v>23</v>
      </c>
      <c r="E11" s="5" t="s">
        <v>24</v>
      </c>
      <c r="F11" s="7">
        <v>3158.75</v>
      </c>
      <c r="G11" s="7">
        <v>3161.75</v>
      </c>
      <c r="H11" s="5"/>
      <c r="I11" s="5" t="s">
        <v>31</v>
      </c>
      <c r="J11" s="7">
        <v>3157.25</v>
      </c>
      <c r="K11" s="7">
        <v>-0.74</v>
      </c>
      <c r="L11" s="7">
        <v>0</v>
      </c>
      <c r="M11" s="32">
        <v>7.5</v>
      </c>
      <c r="N11" s="33">
        <f t="shared" si="0"/>
        <v>6.76</v>
      </c>
      <c r="O11" s="22">
        <f t="shared" si="1"/>
        <v>5962.4900000000007</v>
      </c>
      <c r="P11" s="28">
        <v>1</v>
      </c>
      <c r="Q11" s="28">
        <v>4</v>
      </c>
    </row>
    <row r="12" spans="1:17" ht="15" customHeight="1" x14ac:dyDescent="0.2">
      <c r="A12" s="2" t="s">
        <v>32</v>
      </c>
      <c r="B12" s="3">
        <v>69304294</v>
      </c>
      <c r="C12" s="2" t="s">
        <v>22</v>
      </c>
      <c r="D12" s="2" t="s">
        <v>23</v>
      </c>
      <c r="E12" s="2" t="s">
        <v>24</v>
      </c>
      <c r="F12" s="4">
        <v>3160</v>
      </c>
      <c r="G12" s="4">
        <v>3164</v>
      </c>
      <c r="H12" s="2"/>
      <c r="I12" s="2" t="s">
        <v>33</v>
      </c>
      <c r="J12" s="4">
        <v>3158.75</v>
      </c>
      <c r="K12" s="4">
        <v>-0.74</v>
      </c>
      <c r="L12" s="4">
        <v>0</v>
      </c>
      <c r="M12" s="32">
        <v>6.25</v>
      </c>
      <c r="N12" s="33">
        <f t="shared" si="0"/>
        <v>5.51</v>
      </c>
      <c r="O12" s="22">
        <f t="shared" si="1"/>
        <v>5968.0000000000009</v>
      </c>
      <c r="P12" s="28">
        <v>1</v>
      </c>
      <c r="Q12" s="28">
        <v>5</v>
      </c>
    </row>
    <row r="13" spans="1:17" ht="15" customHeight="1" x14ac:dyDescent="0.2">
      <c r="A13" s="5" t="s">
        <v>34</v>
      </c>
      <c r="B13" s="6">
        <v>69305088</v>
      </c>
      <c r="C13" s="5" t="s">
        <v>22</v>
      </c>
      <c r="D13" s="5" t="s">
        <v>35</v>
      </c>
      <c r="E13" s="5" t="s">
        <v>24</v>
      </c>
      <c r="F13" s="7">
        <v>3162.5</v>
      </c>
      <c r="G13" s="7">
        <v>3159.5</v>
      </c>
      <c r="H13" s="5"/>
      <c r="I13" s="5" t="s">
        <v>36</v>
      </c>
      <c r="J13" s="7">
        <v>3164.25</v>
      </c>
      <c r="K13" s="7">
        <v>-0.74</v>
      </c>
      <c r="L13" s="7">
        <v>0</v>
      </c>
      <c r="M13" s="32">
        <v>8.75</v>
      </c>
      <c r="N13" s="33">
        <f t="shared" si="0"/>
        <v>8.01</v>
      </c>
      <c r="O13" s="22">
        <f t="shared" si="1"/>
        <v>5976.0100000000011</v>
      </c>
      <c r="P13" s="28">
        <v>1</v>
      </c>
      <c r="Q13" s="28">
        <v>6</v>
      </c>
    </row>
    <row r="14" spans="1:17" ht="15" customHeight="1" x14ac:dyDescent="0.2">
      <c r="A14" s="2" t="s">
        <v>37</v>
      </c>
      <c r="B14" s="3">
        <v>69305201</v>
      </c>
      <c r="C14" s="2" t="s">
        <v>22</v>
      </c>
      <c r="D14" s="2" t="s">
        <v>35</v>
      </c>
      <c r="E14" s="2" t="s">
        <v>24</v>
      </c>
      <c r="F14" s="4">
        <v>3165.5</v>
      </c>
      <c r="G14" s="4">
        <v>3167</v>
      </c>
      <c r="H14" s="2"/>
      <c r="I14" s="2" t="s">
        <v>38</v>
      </c>
      <c r="J14" s="4">
        <v>3167</v>
      </c>
      <c r="K14" s="4">
        <v>-0.74</v>
      </c>
      <c r="L14" s="4">
        <v>0</v>
      </c>
      <c r="M14" s="32">
        <v>7.5</v>
      </c>
      <c r="N14" s="33">
        <f t="shared" si="0"/>
        <v>6.76</v>
      </c>
      <c r="O14" s="22">
        <f t="shared" si="1"/>
        <v>5982.7700000000013</v>
      </c>
      <c r="P14" s="28">
        <v>1</v>
      </c>
      <c r="Q14" s="28">
        <v>7</v>
      </c>
    </row>
    <row r="15" spans="1:17" ht="15" customHeight="1" x14ac:dyDescent="0.2">
      <c r="A15" s="5" t="s">
        <v>39</v>
      </c>
      <c r="B15" s="6">
        <v>69305745</v>
      </c>
      <c r="C15" s="5" t="s">
        <v>22</v>
      </c>
      <c r="D15" s="5" t="s">
        <v>35</v>
      </c>
      <c r="E15" s="5" t="s">
        <v>24</v>
      </c>
      <c r="F15" s="7">
        <v>3166.25</v>
      </c>
      <c r="G15" s="7">
        <v>3163.25</v>
      </c>
      <c r="H15" s="5"/>
      <c r="I15" s="5" t="s">
        <v>40</v>
      </c>
      <c r="J15" s="7">
        <v>3168.25</v>
      </c>
      <c r="K15" s="7">
        <v>-0.74</v>
      </c>
      <c r="L15" s="7">
        <v>0</v>
      </c>
      <c r="M15" s="32">
        <v>10</v>
      </c>
      <c r="N15" s="33">
        <f t="shared" si="0"/>
        <v>9.26</v>
      </c>
      <c r="O15" s="22">
        <f t="shared" si="1"/>
        <v>5992.0300000000016</v>
      </c>
      <c r="P15" s="28">
        <v>1</v>
      </c>
      <c r="Q15" s="28">
        <v>8</v>
      </c>
    </row>
    <row r="16" spans="1:17" ht="15" customHeight="1" x14ac:dyDescent="0.2">
      <c r="A16" s="2" t="s">
        <v>41</v>
      </c>
      <c r="B16" s="3">
        <v>69305872</v>
      </c>
      <c r="C16" s="2" t="s">
        <v>22</v>
      </c>
      <c r="D16" s="2" t="s">
        <v>35</v>
      </c>
      <c r="E16" s="2" t="s">
        <v>24</v>
      </c>
      <c r="F16" s="4">
        <v>3168.25</v>
      </c>
      <c r="G16" s="4">
        <v>3165.25</v>
      </c>
      <c r="H16" s="2"/>
      <c r="I16" s="2" t="s">
        <v>42</v>
      </c>
      <c r="J16" s="4">
        <v>3169.75</v>
      </c>
      <c r="K16" s="4">
        <v>-0.74</v>
      </c>
      <c r="L16" s="4">
        <v>0</v>
      </c>
      <c r="M16" s="32">
        <v>7.5</v>
      </c>
      <c r="N16" s="33">
        <f t="shared" si="0"/>
        <v>6.76</v>
      </c>
      <c r="O16" s="22">
        <f t="shared" si="1"/>
        <v>5998.7900000000018</v>
      </c>
      <c r="P16" s="28">
        <v>1</v>
      </c>
      <c r="Q16" s="28">
        <v>9</v>
      </c>
    </row>
    <row r="17" spans="1:17" ht="15" customHeight="1" x14ac:dyDescent="0.2">
      <c r="A17" s="5" t="s">
        <v>43</v>
      </c>
      <c r="B17" s="6">
        <v>69306234</v>
      </c>
      <c r="C17" s="5" t="s">
        <v>22</v>
      </c>
      <c r="D17" s="5" t="s">
        <v>35</v>
      </c>
      <c r="E17" s="5" t="s">
        <v>24</v>
      </c>
      <c r="F17" s="7">
        <v>3170.25</v>
      </c>
      <c r="G17" s="7">
        <v>3167.25</v>
      </c>
      <c r="H17" s="5"/>
      <c r="I17" s="5" t="s">
        <v>44</v>
      </c>
      <c r="J17" s="7">
        <v>3170.25</v>
      </c>
      <c r="K17" s="7">
        <v>-0.74</v>
      </c>
      <c r="L17" s="7">
        <v>0</v>
      </c>
      <c r="M17" s="30">
        <v>0</v>
      </c>
      <c r="N17" s="31">
        <f t="shared" si="0"/>
        <v>-0.74</v>
      </c>
      <c r="O17" s="31">
        <f t="shared" si="1"/>
        <v>5998.050000000002</v>
      </c>
      <c r="P17" s="38">
        <v>0</v>
      </c>
      <c r="Q17" s="28">
        <v>10</v>
      </c>
    </row>
    <row r="18" spans="1:17" ht="15" customHeight="1" x14ac:dyDescent="0.2">
      <c r="A18" s="2" t="s">
        <v>45</v>
      </c>
      <c r="B18" s="3">
        <v>69306720</v>
      </c>
      <c r="C18" s="2" t="s">
        <v>22</v>
      </c>
      <c r="D18" s="2" t="s">
        <v>35</v>
      </c>
      <c r="E18" s="2" t="s">
        <v>24</v>
      </c>
      <c r="F18" s="4">
        <v>3171.5</v>
      </c>
      <c r="G18" s="4">
        <v>3168.5</v>
      </c>
      <c r="H18" s="2"/>
      <c r="I18" s="2" t="s">
        <v>46</v>
      </c>
      <c r="J18" s="4">
        <v>3173.25</v>
      </c>
      <c r="K18" s="4">
        <v>-0.74</v>
      </c>
      <c r="L18" s="4">
        <v>0</v>
      </c>
      <c r="M18" s="32">
        <v>8.75</v>
      </c>
      <c r="N18" s="33">
        <f t="shared" si="0"/>
        <v>8.01</v>
      </c>
      <c r="O18" s="22">
        <f t="shared" si="1"/>
        <v>6006.0600000000022</v>
      </c>
      <c r="P18" s="28">
        <v>1</v>
      </c>
      <c r="Q18" s="28">
        <v>11</v>
      </c>
    </row>
    <row r="19" spans="1:17" ht="15" customHeight="1" x14ac:dyDescent="0.2">
      <c r="A19" s="5" t="s">
        <v>47</v>
      </c>
      <c r="B19" s="6">
        <v>69306804</v>
      </c>
      <c r="C19" s="5" t="s">
        <v>22</v>
      </c>
      <c r="D19" s="5" t="s">
        <v>35</v>
      </c>
      <c r="E19" s="5" t="s">
        <v>24</v>
      </c>
      <c r="F19" s="7">
        <v>3173.25</v>
      </c>
      <c r="G19" s="7">
        <v>3170.25</v>
      </c>
      <c r="H19" s="5"/>
      <c r="I19" s="5" t="s">
        <v>48</v>
      </c>
      <c r="J19" s="7">
        <v>3174.25</v>
      </c>
      <c r="K19" s="7">
        <v>-0.74</v>
      </c>
      <c r="L19" s="7">
        <v>0</v>
      </c>
      <c r="M19" s="32">
        <v>5</v>
      </c>
      <c r="N19" s="33">
        <f t="shared" si="0"/>
        <v>4.26</v>
      </c>
      <c r="O19" s="22">
        <f t="shared" si="1"/>
        <v>6010.3200000000024</v>
      </c>
      <c r="P19" s="28">
        <v>1</v>
      </c>
      <c r="Q19" s="28">
        <v>12</v>
      </c>
    </row>
    <row r="20" spans="1:17" ht="15" customHeight="1" x14ac:dyDescent="0.2">
      <c r="A20" s="2" t="s">
        <v>49</v>
      </c>
      <c r="B20" s="3">
        <v>69307109</v>
      </c>
      <c r="C20" s="2" t="s">
        <v>22</v>
      </c>
      <c r="D20" s="2" t="s">
        <v>35</v>
      </c>
      <c r="E20" s="2" t="s">
        <v>50</v>
      </c>
      <c r="F20" s="4">
        <v>3172.4166700000001</v>
      </c>
      <c r="G20" s="4">
        <v>3173.75</v>
      </c>
      <c r="H20" s="2"/>
      <c r="I20" s="2" t="s">
        <v>51</v>
      </c>
      <c r="J20" s="4">
        <v>3173.67</v>
      </c>
      <c r="K20" s="4">
        <v>-2.2200000000000002</v>
      </c>
      <c r="L20" s="4">
        <v>0</v>
      </c>
      <c r="M20" s="32">
        <v>18.75</v>
      </c>
      <c r="N20" s="33">
        <f t="shared" si="0"/>
        <v>16.53</v>
      </c>
      <c r="O20" s="22">
        <f t="shared" si="1"/>
        <v>6026.8500000000022</v>
      </c>
      <c r="P20" s="28">
        <v>1</v>
      </c>
      <c r="Q20" s="28">
        <v>13</v>
      </c>
    </row>
    <row r="21" spans="1:17" ht="15" customHeight="1" x14ac:dyDescent="0.2">
      <c r="A21" s="5" t="s">
        <v>52</v>
      </c>
      <c r="B21" s="6">
        <v>69308323</v>
      </c>
      <c r="C21" s="5" t="s">
        <v>22</v>
      </c>
      <c r="D21" s="5" t="s">
        <v>35</v>
      </c>
      <c r="E21" s="5" t="s">
        <v>24</v>
      </c>
      <c r="F21" s="7">
        <v>3174</v>
      </c>
      <c r="G21" s="7">
        <v>3170</v>
      </c>
      <c r="H21" s="5"/>
      <c r="I21" s="5" t="s">
        <v>53</v>
      </c>
      <c r="J21" s="7">
        <v>3176</v>
      </c>
      <c r="K21" s="7">
        <v>-0.74</v>
      </c>
      <c r="L21" s="7">
        <v>0</v>
      </c>
      <c r="M21" s="32">
        <v>10</v>
      </c>
      <c r="N21" s="33">
        <f t="shared" si="0"/>
        <v>9.26</v>
      </c>
      <c r="O21" s="22">
        <f t="shared" si="1"/>
        <v>6036.1100000000024</v>
      </c>
      <c r="P21" s="28">
        <v>1</v>
      </c>
      <c r="Q21" s="28">
        <v>14</v>
      </c>
    </row>
    <row r="22" spans="1:17" ht="15" customHeight="1" x14ac:dyDescent="0.2">
      <c r="A22" s="2" t="s">
        <v>54</v>
      </c>
      <c r="B22" s="3">
        <v>69308459</v>
      </c>
      <c r="C22" s="2" t="s">
        <v>22</v>
      </c>
      <c r="D22" s="2" t="s">
        <v>35</v>
      </c>
      <c r="E22" s="2" t="s">
        <v>55</v>
      </c>
      <c r="F22" s="4">
        <v>3174.375</v>
      </c>
      <c r="G22" s="4">
        <v>3175.25</v>
      </c>
      <c r="H22" s="2"/>
      <c r="I22" s="2" t="s">
        <v>56</v>
      </c>
      <c r="J22" s="4">
        <v>3175.25</v>
      </c>
      <c r="K22" s="4">
        <v>-1.48</v>
      </c>
      <c r="L22" s="4">
        <v>0</v>
      </c>
      <c r="M22" s="32">
        <v>8.75</v>
      </c>
      <c r="N22" s="33">
        <f t="shared" si="0"/>
        <v>7.27</v>
      </c>
      <c r="O22" s="22">
        <f t="shared" si="1"/>
        <v>6043.3800000000028</v>
      </c>
      <c r="P22" s="28">
        <v>1</v>
      </c>
      <c r="Q22" s="28">
        <v>15</v>
      </c>
    </row>
    <row r="23" spans="1:17" ht="15" customHeight="1" x14ac:dyDescent="0.2">
      <c r="A23" s="5" t="s">
        <v>57</v>
      </c>
      <c r="B23" s="6">
        <v>69309278</v>
      </c>
      <c r="C23" s="5" t="s">
        <v>22</v>
      </c>
      <c r="D23" s="5" t="s">
        <v>35</v>
      </c>
      <c r="E23" s="5" t="s">
        <v>24</v>
      </c>
      <c r="F23" s="7">
        <v>3173.75</v>
      </c>
      <c r="G23" s="7">
        <v>3175</v>
      </c>
      <c r="H23" s="5"/>
      <c r="I23" s="5" t="s">
        <v>58</v>
      </c>
      <c r="J23" s="7">
        <v>3175</v>
      </c>
      <c r="K23" s="7">
        <v>-0.74</v>
      </c>
      <c r="L23" s="7">
        <v>0</v>
      </c>
      <c r="M23" s="32">
        <v>6.25</v>
      </c>
      <c r="N23" s="33">
        <f t="shared" si="0"/>
        <v>5.51</v>
      </c>
      <c r="O23" s="22">
        <f t="shared" si="1"/>
        <v>6048.8900000000031</v>
      </c>
      <c r="P23" s="28">
        <v>1</v>
      </c>
      <c r="Q23" s="28">
        <v>16</v>
      </c>
    </row>
    <row r="24" spans="1:17" ht="15" customHeight="1" x14ac:dyDescent="0.2">
      <c r="A24" s="2" t="s">
        <v>59</v>
      </c>
      <c r="B24" s="3">
        <v>69310073</v>
      </c>
      <c r="C24" s="2" t="s">
        <v>22</v>
      </c>
      <c r="D24" s="2" t="s">
        <v>35</v>
      </c>
      <c r="E24" s="2" t="s">
        <v>24</v>
      </c>
      <c r="F24" s="4">
        <v>3175.5</v>
      </c>
      <c r="G24" s="4">
        <v>3177.25</v>
      </c>
      <c r="H24" s="2"/>
      <c r="I24" s="2" t="s">
        <v>60</v>
      </c>
      <c r="J24" s="4">
        <v>3177.25</v>
      </c>
      <c r="K24" s="4">
        <v>-0.74</v>
      </c>
      <c r="L24" s="4">
        <v>0</v>
      </c>
      <c r="M24" s="32">
        <v>8.75</v>
      </c>
      <c r="N24" s="33">
        <f t="shared" si="0"/>
        <v>8.01</v>
      </c>
      <c r="O24" s="22">
        <f t="shared" si="1"/>
        <v>6056.9000000000033</v>
      </c>
      <c r="P24" s="28">
        <v>1</v>
      </c>
      <c r="Q24" s="28">
        <v>17</v>
      </c>
    </row>
    <row r="25" spans="1:17" ht="15" customHeight="1" x14ac:dyDescent="0.2">
      <c r="A25" s="5" t="s">
        <v>61</v>
      </c>
      <c r="B25" s="6">
        <v>69310558</v>
      </c>
      <c r="C25" s="5" t="s">
        <v>22</v>
      </c>
      <c r="D25" s="5" t="s">
        <v>35</v>
      </c>
      <c r="E25" s="5" t="s">
        <v>24</v>
      </c>
      <c r="F25" s="7">
        <v>3177.75</v>
      </c>
      <c r="G25" s="7">
        <v>3179</v>
      </c>
      <c r="H25" s="5"/>
      <c r="I25" s="5" t="s">
        <v>62</v>
      </c>
      <c r="J25" s="7">
        <v>3178.75</v>
      </c>
      <c r="K25" s="7">
        <v>-0.74</v>
      </c>
      <c r="L25" s="7">
        <v>0</v>
      </c>
      <c r="M25" s="32">
        <v>5</v>
      </c>
      <c r="N25" s="33">
        <f t="shared" si="0"/>
        <v>4.26</v>
      </c>
      <c r="O25" s="22">
        <f t="shared" si="1"/>
        <v>6061.1600000000035</v>
      </c>
      <c r="P25" s="28">
        <v>1</v>
      </c>
      <c r="Q25" s="28">
        <v>18</v>
      </c>
    </row>
    <row r="26" spans="1:17" ht="15" customHeight="1" x14ac:dyDescent="0.2">
      <c r="A26" s="2" t="s">
        <v>63</v>
      </c>
      <c r="B26" s="3">
        <v>69310996</v>
      </c>
      <c r="C26" s="2" t="s">
        <v>22</v>
      </c>
      <c r="D26" s="2" t="s">
        <v>35</v>
      </c>
      <c r="E26" s="2" t="s">
        <v>24</v>
      </c>
      <c r="F26" s="4">
        <v>3178.5</v>
      </c>
      <c r="G26" s="4">
        <v>3178.75</v>
      </c>
      <c r="H26" s="2"/>
      <c r="I26" s="2" t="s">
        <v>64</v>
      </c>
      <c r="J26" s="4">
        <v>3180</v>
      </c>
      <c r="K26" s="4">
        <v>-0.74</v>
      </c>
      <c r="L26" s="4">
        <v>0</v>
      </c>
      <c r="M26" s="32">
        <v>7.5</v>
      </c>
      <c r="N26" s="33">
        <f t="shared" si="0"/>
        <v>6.76</v>
      </c>
      <c r="O26" s="22">
        <f t="shared" si="1"/>
        <v>6067.9200000000037</v>
      </c>
      <c r="P26" s="28">
        <v>1</v>
      </c>
      <c r="Q26" s="28">
        <v>19</v>
      </c>
    </row>
    <row r="27" spans="1:17" ht="15" customHeight="1" x14ac:dyDescent="0.2">
      <c r="A27" s="5" t="s">
        <v>65</v>
      </c>
      <c r="B27" s="6">
        <v>69311325</v>
      </c>
      <c r="C27" s="5" t="s">
        <v>22</v>
      </c>
      <c r="D27" s="5" t="s">
        <v>35</v>
      </c>
      <c r="E27" s="5" t="s">
        <v>24</v>
      </c>
      <c r="F27" s="7">
        <v>3179.5</v>
      </c>
      <c r="G27" s="7">
        <v>3178.75</v>
      </c>
      <c r="H27" s="5"/>
      <c r="I27" s="5" t="s">
        <v>66</v>
      </c>
      <c r="J27" s="7">
        <v>3178.75</v>
      </c>
      <c r="K27" s="7">
        <v>-0.74</v>
      </c>
      <c r="L27" s="7">
        <v>0</v>
      </c>
      <c r="M27" s="30">
        <v>-3.75</v>
      </c>
      <c r="N27" s="31">
        <f t="shared" si="0"/>
        <v>-4.49</v>
      </c>
      <c r="O27" s="31">
        <f t="shared" si="1"/>
        <v>6063.4300000000039</v>
      </c>
      <c r="P27" s="38">
        <v>0</v>
      </c>
      <c r="Q27" s="28">
        <v>20</v>
      </c>
    </row>
    <row r="28" spans="1:17" ht="15" customHeight="1" x14ac:dyDescent="0.2">
      <c r="A28" s="2" t="s">
        <v>67</v>
      </c>
      <c r="B28" s="3">
        <v>69311401</v>
      </c>
      <c r="C28" s="2" t="s">
        <v>22</v>
      </c>
      <c r="D28" s="2" t="s">
        <v>35</v>
      </c>
      <c r="E28" s="2" t="s">
        <v>24</v>
      </c>
      <c r="F28" s="4">
        <v>3179.75</v>
      </c>
      <c r="G28" s="4">
        <v>3176.75</v>
      </c>
      <c r="H28" s="2"/>
      <c r="I28" s="2" t="s">
        <v>68</v>
      </c>
      <c r="J28" s="4">
        <v>3181.75</v>
      </c>
      <c r="K28" s="4">
        <v>-0.74</v>
      </c>
      <c r="L28" s="4">
        <v>0</v>
      </c>
      <c r="M28" s="32">
        <v>10</v>
      </c>
      <c r="N28" s="33">
        <f t="shared" si="0"/>
        <v>9.26</v>
      </c>
      <c r="O28" s="22">
        <f t="shared" si="1"/>
        <v>6072.6900000000041</v>
      </c>
      <c r="P28" s="28">
        <v>1</v>
      </c>
      <c r="Q28" s="28">
        <v>21</v>
      </c>
    </row>
    <row r="29" spans="1:17" ht="15" customHeight="1" x14ac:dyDescent="0.2">
      <c r="A29" s="5" t="s">
        <v>69</v>
      </c>
      <c r="B29" s="6">
        <v>69311688</v>
      </c>
      <c r="C29" s="5" t="s">
        <v>22</v>
      </c>
      <c r="D29" s="5" t="s">
        <v>35</v>
      </c>
      <c r="E29" s="5" t="s">
        <v>24</v>
      </c>
      <c r="F29" s="7">
        <v>3182</v>
      </c>
      <c r="G29" s="7">
        <v>3176.75</v>
      </c>
      <c r="H29" s="5"/>
      <c r="I29" s="5" t="s">
        <v>70</v>
      </c>
      <c r="J29" s="7">
        <v>3187.5</v>
      </c>
      <c r="K29" s="7">
        <v>-0.74</v>
      </c>
      <c r="L29" s="7">
        <v>0</v>
      </c>
      <c r="M29" s="32">
        <v>27.5</v>
      </c>
      <c r="N29" s="33">
        <f t="shared" si="0"/>
        <v>26.76</v>
      </c>
      <c r="O29" s="22">
        <f t="shared" si="1"/>
        <v>6099.4500000000044</v>
      </c>
      <c r="P29" s="28">
        <v>1</v>
      </c>
      <c r="Q29" s="28">
        <v>22</v>
      </c>
    </row>
    <row r="30" spans="1:17" ht="15" customHeight="1" x14ac:dyDescent="0.2">
      <c r="A30" s="2" t="s">
        <v>71</v>
      </c>
      <c r="B30" s="3">
        <v>69312001</v>
      </c>
      <c r="C30" s="2" t="s">
        <v>22</v>
      </c>
      <c r="D30" s="2" t="s">
        <v>35</v>
      </c>
      <c r="E30" s="2" t="s">
        <v>55</v>
      </c>
      <c r="F30" s="4">
        <v>3187.625</v>
      </c>
      <c r="G30" s="4">
        <v>3189.25</v>
      </c>
      <c r="H30" s="2"/>
      <c r="I30" s="2" t="s">
        <v>72</v>
      </c>
      <c r="J30" s="4">
        <v>3189.5</v>
      </c>
      <c r="K30" s="4">
        <v>-1.48</v>
      </c>
      <c r="L30" s="4">
        <v>0</v>
      </c>
      <c r="M30" s="32">
        <v>18.760000000000002</v>
      </c>
      <c r="N30" s="33">
        <f t="shared" si="0"/>
        <v>17.28</v>
      </c>
      <c r="O30" s="22">
        <f t="shared" si="1"/>
        <v>6116.7300000000041</v>
      </c>
      <c r="P30" s="28">
        <v>1</v>
      </c>
      <c r="Q30" s="28">
        <v>23</v>
      </c>
    </row>
    <row r="31" spans="1:17" ht="15" customHeight="1" x14ac:dyDescent="0.2">
      <c r="A31" s="5" t="s">
        <v>73</v>
      </c>
      <c r="B31" s="6">
        <v>69313127</v>
      </c>
      <c r="C31" s="5" t="s">
        <v>22</v>
      </c>
      <c r="D31" s="5" t="s">
        <v>35</v>
      </c>
      <c r="E31" s="5" t="s">
        <v>74</v>
      </c>
      <c r="F31" s="7">
        <v>3184.9916699999999</v>
      </c>
      <c r="G31" s="7">
        <v>3180.5</v>
      </c>
      <c r="H31" s="5"/>
      <c r="I31" s="5" t="s">
        <v>75</v>
      </c>
      <c r="J31" s="7">
        <v>3184.75</v>
      </c>
      <c r="K31" s="7">
        <v>-22.2</v>
      </c>
      <c r="L31" s="7">
        <v>0</v>
      </c>
      <c r="M31" s="30">
        <v>-36.25</v>
      </c>
      <c r="N31" s="31">
        <f t="shared" si="0"/>
        <v>-58.45</v>
      </c>
      <c r="O31" s="31">
        <f t="shared" si="1"/>
        <v>6058.2800000000043</v>
      </c>
      <c r="P31" s="38">
        <v>0</v>
      </c>
      <c r="Q31" s="28">
        <v>24</v>
      </c>
    </row>
    <row r="32" spans="1:17" s="26" customFormat="1" ht="15" customHeight="1" x14ac:dyDescent="0.2">
      <c r="A32" s="23"/>
      <c r="B32" s="24"/>
      <c r="C32" s="23"/>
      <c r="D32" s="23"/>
      <c r="E32" s="23"/>
      <c r="F32" s="25"/>
      <c r="G32" s="25"/>
      <c r="H32" s="23"/>
      <c r="I32" s="23"/>
      <c r="J32" s="25"/>
      <c r="K32" s="27">
        <f>SUM(K8:K31)</f>
        <v>-42.179999999999993</v>
      </c>
      <c r="L32" s="27"/>
      <c r="M32" s="27">
        <f t="shared" ref="L32:N32" si="2">SUM(M8:M31)</f>
        <v>160.01</v>
      </c>
      <c r="N32" s="27">
        <f t="shared" si="2"/>
        <v>117.83</v>
      </c>
      <c r="P32" s="39">
        <f>SUM(P8:P31)</f>
        <v>21</v>
      </c>
    </row>
    <row r="33" spans="1:14" ht="24.95" customHeight="1" x14ac:dyDescent="0.2">
      <c r="A33" s="12" t="s">
        <v>76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20.100000000000001" customHeight="1" x14ac:dyDescent="0.2">
      <c r="A34" s="1" t="s">
        <v>77</v>
      </c>
      <c r="B34" s="1" t="s">
        <v>78</v>
      </c>
      <c r="C34" s="1" t="s">
        <v>12</v>
      </c>
      <c r="D34" s="1" t="s">
        <v>13</v>
      </c>
      <c r="E34" s="1" t="s">
        <v>14</v>
      </c>
      <c r="F34" s="1" t="s">
        <v>15</v>
      </c>
      <c r="G34" s="1" t="s">
        <v>16</v>
      </c>
      <c r="H34" s="1" t="s">
        <v>17</v>
      </c>
      <c r="I34" s="1" t="s">
        <v>10</v>
      </c>
      <c r="J34" s="13" t="s">
        <v>79</v>
      </c>
      <c r="K34" s="13"/>
      <c r="L34" s="13" t="s">
        <v>80</v>
      </c>
      <c r="M34" s="13"/>
      <c r="N34" s="13"/>
    </row>
    <row r="35" spans="1:14" ht="15" customHeight="1" x14ac:dyDescent="0.2">
      <c r="A35" s="2" t="s">
        <v>81</v>
      </c>
      <c r="B35" s="3">
        <v>69302863</v>
      </c>
      <c r="C35" s="2" t="s">
        <v>22</v>
      </c>
      <c r="D35" s="2" t="s">
        <v>82</v>
      </c>
      <c r="E35" s="2" t="s">
        <v>83</v>
      </c>
      <c r="F35" s="4">
        <v>3162</v>
      </c>
      <c r="G35" s="4">
        <v>3165</v>
      </c>
      <c r="H35" s="2"/>
      <c r="I35" s="2" t="s">
        <v>21</v>
      </c>
      <c r="J35" s="14" t="s">
        <v>84</v>
      </c>
      <c r="K35" s="14"/>
      <c r="L35" s="14" t="s">
        <v>85</v>
      </c>
      <c r="M35" s="14"/>
      <c r="N35" s="14"/>
    </row>
    <row r="36" spans="1:14" ht="15" customHeight="1" x14ac:dyDescent="0.2">
      <c r="A36" s="5" t="s">
        <v>21</v>
      </c>
      <c r="B36" s="6">
        <v>69302865</v>
      </c>
      <c r="C36" s="5" t="s">
        <v>22</v>
      </c>
      <c r="D36" s="5" t="s">
        <v>86</v>
      </c>
      <c r="E36" s="5" t="s">
        <v>87</v>
      </c>
      <c r="F36" s="7">
        <v>3158</v>
      </c>
      <c r="G36" s="5"/>
      <c r="H36" s="5"/>
      <c r="I36" s="5" t="s">
        <v>25</v>
      </c>
      <c r="J36" s="15" t="s">
        <v>88</v>
      </c>
      <c r="K36" s="15"/>
      <c r="L36" s="15" t="s">
        <v>89</v>
      </c>
      <c r="M36" s="15"/>
      <c r="N36" s="15"/>
    </row>
    <row r="37" spans="1:14" ht="15" customHeight="1" x14ac:dyDescent="0.2">
      <c r="A37" s="2" t="s">
        <v>25</v>
      </c>
      <c r="B37" s="3">
        <v>69303007</v>
      </c>
      <c r="C37" s="2" t="s">
        <v>22</v>
      </c>
      <c r="D37" s="2" t="s">
        <v>35</v>
      </c>
      <c r="E37" s="2" t="s">
        <v>83</v>
      </c>
      <c r="F37" s="4">
        <v>3161.5</v>
      </c>
      <c r="G37" s="2"/>
      <c r="H37" s="2"/>
      <c r="I37" s="2" t="s">
        <v>25</v>
      </c>
      <c r="J37" s="14" t="s">
        <v>84</v>
      </c>
      <c r="K37" s="14"/>
      <c r="L37" s="14" t="s">
        <v>90</v>
      </c>
      <c r="M37" s="14"/>
      <c r="N37" s="14"/>
    </row>
    <row r="38" spans="1:14" ht="15" customHeight="1" x14ac:dyDescent="0.2">
      <c r="A38" s="5" t="s">
        <v>26</v>
      </c>
      <c r="B38" s="6">
        <v>69303266</v>
      </c>
      <c r="C38" s="5" t="s">
        <v>22</v>
      </c>
      <c r="D38" s="5" t="s">
        <v>82</v>
      </c>
      <c r="E38" s="5" t="s">
        <v>83</v>
      </c>
      <c r="F38" s="7">
        <v>3162.25</v>
      </c>
      <c r="G38" s="7">
        <v>3165.25</v>
      </c>
      <c r="H38" s="5"/>
      <c r="I38" s="5" t="s">
        <v>26</v>
      </c>
      <c r="J38" s="15" t="s">
        <v>84</v>
      </c>
      <c r="K38" s="15"/>
      <c r="L38" s="15" t="s">
        <v>85</v>
      </c>
      <c r="M38" s="15"/>
      <c r="N38" s="15"/>
    </row>
    <row r="39" spans="1:14" ht="15" customHeight="1" x14ac:dyDescent="0.2">
      <c r="A39" s="2" t="s">
        <v>26</v>
      </c>
      <c r="B39" s="3">
        <v>69303268</v>
      </c>
      <c r="C39" s="2" t="s">
        <v>22</v>
      </c>
      <c r="D39" s="2" t="s">
        <v>86</v>
      </c>
      <c r="E39" s="2" t="s">
        <v>83</v>
      </c>
      <c r="F39" s="4">
        <v>3161.25</v>
      </c>
      <c r="G39" s="2"/>
      <c r="H39" s="2"/>
      <c r="I39" s="2" t="s">
        <v>27</v>
      </c>
      <c r="J39" s="14" t="s">
        <v>84</v>
      </c>
      <c r="K39" s="14"/>
      <c r="L39" s="14" t="s">
        <v>91</v>
      </c>
      <c r="M39" s="14"/>
      <c r="N39" s="14"/>
    </row>
    <row r="40" spans="1:14" ht="15" customHeight="1" x14ac:dyDescent="0.2">
      <c r="A40" s="5" t="s">
        <v>92</v>
      </c>
      <c r="B40" s="6">
        <v>69303657</v>
      </c>
      <c r="C40" s="5" t="s">
        <v>22</v>
      </c>
      <c r="D40" s="5" t="s">
        <v>82</v>
      </c>
      <c r="E40" s="5" t="s">
        <v>83</v>
      </c>
      <c r="F40" s="7">
        <v>3161.5</v>
      </c>
      <c r="G40" s="7">
        <v>3164.5</v>
      </c>
      <c r="H40" s="5"/>
      <c r="I40" s="5" t="s">
        <v>28</v>
      </c>
      <c r="J40" s="15" t="s">
        <v>84</v>
      </c>
      <c r="K40" s="15"/>
      <c r="L40" s="15" t="s">
        <v>85</v>
      </c>
      <c r="M40" s="15"/>
      <c r="N40" s="15"/>
    </row>
    <row r="41" spans="1:14" ht="15" customHeight="1" x14ac:dyDescent="0.2">
      <c r="A41" s="2" t="s">
        <v>28</v>
      </c>
      <c r="B41" s="3">
        <v>69303667</v>
      </c>
      <c r="C41" s="2" t="s">
        <v>22</v>
      </c>
      <c r="D41" s="2" t="s">
        <v>86</v>
      </c>
      <c r="E41" s="2" t="s">
        <v>83</v>
      </c>
      <c r="F41" s="4">
        <v>3159.5</v>
      </c>
      <c r="G41" s="2"/>
      <c r="H41" s="2"/>
      <c r="I41" s="2" t="s">
        <v>29</v>
      </c>
      <c r="J41" s="14" t="s">
        <v>84</v>
      </c>
      <c r="K41" s="14"/>
      <c r="L41" s="14" t="s">
        <v>93</v>
      </c>
      <c r="M41" s="14"/>
      <c r="N41" s="14"/>
    </row>
    <row r="42" spans="1:14" ht="15" customHeight="1" x14ac:dyDescent="0.2">
      <c r="A42" s="5" t="s">
        <v>30</v>
      </c>
      <c r="B42" s="6">
        <v>69303823</v>
      </c>
      <c r="C42" s="5" t="s">
        <v>22</v>
      </c>
      <c r="D42" s="5" t="s">
        <v>82</v>
      </c>
      <c r="E42" s="5" t="s">
        <v>83</v>
      </c>
      <c r="F42" s="7">
        <v>3158.75</v>
      </c>
      <c r="G42" s="7">
        <v>3161.75</v>
      </c>
      <c r="H42" s="5"/>
      <c r="I42" s="5" t="s">
        <v>30</v>
      </c>
      <c r="J42" s="15" t="s">
        <v>84</v>
      </c>
      <c r="K42" s="15"/>
      <c r="L42" s="15" t="s">
        <v>85</v>
      </c>
      <c r="M42" s="15"/>
      <c r="N42" s="15"/>
    </row>
    <row r="43" spans="1:14" ht="15" customHeight="1" x14ac:dyDescent="0.2">
      <c r="A43" s="2" t="s">
        <v>30</v>
      </c>
      <c r="B43" s="3">
        <v>69303829</v>
      </c>
      <c r="C43" s="2" t="s">
        <v>22</v>
      </c>
      <c r="D43" s="2" t="s">
        <v>86</v>
      </c>
      <c r="E43" s="2" t="s">
        <v>83</v>
      </c>
      <c r="F43" s="4">
        <v>3157.25</v>
      </c>
      <c r="G43" s="2"/>
      <c r="H43" s="2"/>
      <c r="I43" s="2" t="s">
        <v>31</v>
      </c>
      <c r="J43" s="14" t="s">
        <v>84</v>
      </c>
      <c r="K43" s="14"/>
      <c r="L43" s="14" t="s">
        <v>94</v>
      </c>
      <c r="M43" s="14"/>
      <c r="N43" s="14"/>
    </row>
    <row r="44" spans="1:14" ht="15" customHeight="1" x14ac:dyDescent="0.2">
      <c r="A44" s="5" t="s">
        <v>32</v>
      </c>
      <c r="B44" s="6">
        <v>69304294</v>
      </c>
      <c r="C44" s="5" t="s">
        <v>22</v>
      </c>
      <c r="D44" s="5" t="s">
        <v>82</v>
      </c>
      <c r="E44" s="5" t="s">
        <v>83</v>
      </c>
      <c r="F44" s="7">
        <v>3160</v>
      </c>
      <c r="G44" s="7">
        <v>3163</v>
      </c>
      <c r="H44" s="5"/>
      <c r="I44" s="5" t="s">
        <v>32</v>
      </c>
      <c r="J44" s="15" t="s">
        <v>84</v>
      </c>
      <c r="K44" s="15"/>
      <c r="L44" s="15" t="s">
        <v>85</v>
      </c>
      <c r="M44" s="15"/>
      <c r="N44" s="15"/>
    </row>
    <row r="45" spans="1:14" ht="15" customHeight="1" x14ac:dyDescent="0.2">
      <c r="A45" s="2" t="s">
        <v>95</v>
      </c>
      <c r="B45" s="3">
        <v>69304296</v>
      </c>
      <c r="C45" s="2" t="s">
        <v>22</v>
      </c>
      <c r="D45" s="2" t="s">
        <v>86</v>
      </c>
      <c r="E45" s="2" t="s">
        <v>83</v>
      </c>
      <c r="F45" s="4">
        <v>3158.75</v>
      </c>
      <c r="G45" s="2"/>
      <c r="H45" s="2"/>
      <c r="I45" s="2" t="s">
        <v>33</v>
      </c>
      <c r="J45" s="14" t="s">
        <v>84</v>
      </c>
      <c r="K45" s="14"/>
      <c r="L45" s="14" t="s">
        <v>96</v>
      </c>
      <c r="M45" s="14"/>
      <c r="N45" s="14"/>
    </row>
    <row r="46" spans="1:14" ht="15" customHeight="1" x14ac:dyDescent="0.2">
      <c r="A46" s="5" t="s">
        <v>97</v>
      </c>
      <c r="B46" s="6">
        <v>69305088</v>
      </c>
      <c r="C46" s="5" t="s">
        <v>22</v>
      </c>
      <c r="D46" s="5" t="s">
        <v>86</v>
      </c>
      <c r="E46" s="5" t="s">
        <v>83</v>
      </c>
      <c r="F46" s="7">
        <v>3162.5</v>
      </c>
      <c r="G46" s="7">
        <v>3159.5</v>
      </c>
      <c r="H46" s="5"/>
      <c r="I46" s="5" t="s">
        <v>34</v>
      </c>
      <c r="J46" s="15" t="s">
        <v>84</v>
      </c>
      <c r="K46" s="15"/>
      <c r="L46" s="15" t="s">
        <v>85</v>
      </c>
      <c r="M46" s="15"/>
      <c r="N46" s="15"/>
    </row>
    <row r="47" spans="1:14" ht="15" customHeight="1" x14ac:dyDescent="0.2">
      <c r="A47" s="2" t="s">
        <v>34</v>
      </c>
      <c r="B47" s="3">
        <v>69305091</v>
      </c>
      <c r="C47" s="2" t="s">
        <v>22</v>
      </c>
      <c r="D47" s="2" t="s">
        <v>82</v>
      </c>
      <c r="E47" s="2" t="s">
        <v>83</v>
      </c>
      <c r="F47" s="4">
        <v>3164</v>
      </c>
      <c r="G47" s="2"/>
      <c r="H47" s="2"/>
      <c r="I47" s="2" t="s">
        <v>36</v>
      </c>
      <c r="J47" s="14" t="s">
        <v>84</v>
      </c>
      <c r="K47" s="14"/>
      <c r="L47" s="14" t="s">
        <v>98</v>
      </c>
      <c r="M47" s="14"/>
      <c r="N47" s="14"/>
    </row>
    <row r="48" spans="1:14" ht="15" customHeight="1" x14ac:dyDescent="0.2">
      <c r="A48" s="5" t="s">
        <v>37</v>
      </c>
      <c r="B48" s="6">
        <v>69305201</v>
      </c>
      <c r="C48" s="5" t="s">
        <v>22</v>
      </c>
      <c r="D48" s="5" t="s">
        <v>86</v>
      </c>
      <c r="E48" s="5" t="s">
        <v>83</v>
      </c>
      <c r="F48" s="7">
        <v>3165.5</v>
      </c>
      <c r="G48" s="7">
        <v>3162.5</v>
      </c>
      <c r="H48" s="5"/>
      <c r="I48" s="5" t="s">
        <v>37</v>
      </c>
      <c r="J48" s="15" t="s">
        <v>84</v>
      </c>
      <c r="K48" s="15"/>
      <c r="L48" s="15" t="s">
        <v>85</v>
      </c>
      <c r="M48" s="15"/>
      <c r="N48" s="15"/>
    </row>
    <row r="49" spans="1:14" ht="15" customHeight="1" x14ac:dyDescent="0.2">
      <c r="A49" s="2" t="s">
        <v>99</v>
      </c>
      <c r="B49" s="3">
        <v>69305204</v>
      </c>
      <c r="C49" s="2" t="s">
        <v>22</v>
      </c>
      <c r="D49" s="2" t="s">
        <v>82</v>
      </c>
      <c r="E49" s="2" t="s">
        <v>87</v>
      </c>
      <c r="F49" s="4">
        <v>3171.5</v>
      </c>
      <c r="G49" s="2"/>
      <c r="H49" s="2"/>
      <c r="I49" s="2" t="s">
        <v>100</v>
      </c>
      <c r="J49" s="14" t="s">
        <v>88</v>
      </c>
      <c r="K49" s="14"/>
      <c r="L49" s="14" t="s">
        <v>101</v>
      </c>
      <c r="M49" s="14"/>
      <c r="N49" s="14"/>
    </row>
    <row r="50" spans="1:14" ht="15" customHeight="1" x14ac:dyDescent="0.2">
      <c r="A50" s="5" t="s">
        <v>38</v>
      </c>
      <c r="B50" s="6">
        <v>69305675</v>
      </c>
      <c r="C50" s="5" t="s">
        <v>22</v>
      </c>
      <c r="D50" s="5" t="s">
        <v>23</v>
      </c>
      <c r="E50" s="5" t="s">
        <v>83</v>
      </c>
      <c r="F50" s="7">
        <v>3167</v>
      </c>
      <c r="G50" s="5"/>
      <c r="H50" s="5"/>
      <c r="I50" s="5" t="s">
        <v>38</v>
      </c>
      <c r="J50" s="15" t="s">
        <v>84</v>
      </c>
      <c r="K50" s="15"/>
      <c r="L50" s="15" t="s">
        <v>102</v>
      </c>
      <c r="M50" s="15"/>
      <c r="N50" s="15"/>
    </row>
    <row r="51" spans="1:14" ht="15" customHeight="1" x14ac:dyDescent="0.2">
      <c r="A51" s="2" t="s">
        <v>39</v>
      </c>
      <c r="B51" s="3">
        <v>69305745</v>
      </c>
      <c r="C51" s="2" t="s">
        <v>22</v>
      </c>
      <c r="D51" s="2" t="s">
        <v>86</v>
      </c>
      <c r="E51" s="2" t="s">
        <v>83</v>
      </c>
      <c r="F51" s="4">
        <v>3166.25</v>
      </c>
      <c r="G51" s="4">
        <v>3163.25</v>
      </c>
      <c r="H51" s="2"/>
      <c r="I51" s="2" t="s">
        <v>39</v>
      </c>
      <c r="J51" s="14" t="s">
        <v>84</v>
      </c>
      <c r="K51" s="14"/>
      <c r="L51" s="14" t="s">
        <v>85</v>
      </c>
      <c r="M51" s="14"/>
      <c r="N51" s="14"/>
    </row>
    <row r="52" spans="1:14" ht="15" customHeight="1" x14ac:dyDescent="0.2">
      <c r="A52" s="5" t="s">
        <v>39</v>
      </c>
      <c r="B52" s="6">
        <v>69305748</v>
      </c>
      <c r="C52" s="5" t="s">
        <v>22</v>
      </c>
      <c r="D52" s="5" t="s">
        <v>82</v>
      </c>
      <c r="E52" s="5" t="s">
        <v>83</v>
      </c>
      <c r="F52" s="7">
        <v>3168.25</v>
      </c>
      <c r="G52" s="5"/>
      <c r="H52" s="5"/>
      <c r="I52" s="5" t="s">
        <v>40</v>
      </c>
      <c r="J52" s="15" t="s">
        <v>84</v>
      </c>
      <c r="K52" s="15"/>
      <c r="L52" s="15" t="s">
        <v>103</v>
      </c>
      <c r="M52" s="15"/>
      <c r="N52" s="15"/>
    </row>
    <row r="53" spans="1:14" ht="15" customHeight="1" x14ac:dyDescent="0.2">
      <c r="A53" s="2" t="s">
        <v>41</v>
      </c>
      <c r="B53" s="3">
        <v>69305872</v>
      </c>
      <c r="C53" s="2" t="s">
        <v>22</v>
      </c>
      <c r="D53" s="2" t="s">
        <v>86</v>
      </c>
      <c r="E53" s="2" t="s">
        <v>83</v>
      </c>
      <c r="F53" s="4">
        <v>3168.25</v>
      </c>
      <c r="G53" s="4">
        <v>3165.25</v>
      </c>
      <c r="H53" s="2"/>
      <c r="I53" s="2" t="s">
        <v>41</v>
      </c>
      <c r="J53" s="14" t="s">
        <v>84</v>
      </c>
      <c r="K53" s="14"/>
      <c r="L53" s="14" t="s">
        <v>85</v>
      </c>
      <c r="M53" s="14"/>
      <c r="N53" s="14"/>
    </row>
    <row r="54" spans="1:14" ht="15" customHeight="1" x14ac:dyDescent="0.2">
      <c r="A54" s="5" t="s">
        <v>104</v>
      </c>
      <c r="B54" s="6">
        <v>69305874</v>
      </c>
      <c r="C54" s="5" t="s">
        <v>22</v>
      </c>
      <c r="D54" s="5" t="s">
        <v>82</v>
      </c>
      <c r="E54" s="5" t="s">
        <v>83</v>
      </c>
      <c r="F54" s="7">
        <v>3169.75</v>
      </c>
      <c r="G54" s="5"/>
      <c r="H54" s="5"/>
      <c r="I54" s="5" t="s">
        <v>42</v>
      </c>
      <c r="J54" s="15" t="s">
        <v>84</v>
      </c>
      <c r="K54" s="15"/>
      <c r="L54" s="15" t="s">
        <v>105</v>
      </c>
      <c r="M54" s="15"/>
      <c r="N54" s="15"/>
    </row>
    <row r="55" spans="1:14" ht="15" customHeight="1" x14ac:dyDescent="0.2">
      <c r="A55" s="2" t="s">
        <v>106</v>
      </c>
      <c r="B55" s="3">
        <v>69306234</v>
      </c>
      <c r="C55" s="2" t="s">
        <v>22</v>
      </c>
      <c r="D55" s="2" t="s">
        <v>86</v>
      </c>
      <c r="E55" s="2" t="s">
        <v>83</v>
      </c>
      <c r="F55" s="4">
        <v>3170.25</v>
      </c>
      <c r="G55" s="4">
        <v>3167.25</v>
      </c>
      <c r="H55" s="2"/>
      <c r="I55" s="2" t="s">
        <v>43</v>
      </c>
      <c r="J55" s="14" t="s">
        <v>84</v>
      </c>
      <c r="K55" s="14"/>
      <c r="L55" s="14" t="s">
        <v>85</v>
      </c>
      <c r="M55" s="14"/>
      <c r="N55" s="14"/>
    </row>
    <row r="56" spans="1:14" ht="15" customHeight="1" x14ac:dyDescent="0.2">
      <c r="A56" s="5" t="s">
        <v>43</v>
      </c>
      <c r="B56" s="6">
        <v>69306283</v>
      </c>
      <c r="C56" s="5" t="s">
        <v>22</v>
      </c>
      <c r="D56" s="5" t="s">
        <v>82</v>
      </c>
      <c r="E56" s="5" t="s">
        <v>87</v>
      </c>
      <c r="F56" s="7">
        <v>3172.25</v>
      </c>
      <c r="G56" s="5"/>
      <c r="H56" s="5"/>
      <c r="I56" s="5" t="s">
        <v>44</v>
      </c>
      <c r="J56" s="15" t="s">
        <v>88</v>
      </c>
      <c r="K56" s="15"/>
      <c r="L56" s="15" t="s">
        <v>107</v>
      </c>
      <c r="M56" s="15"/>
      <c r="N56" s="15"/>
    </row>
    <row r="57" spans="1:14" ht="15" customHeight="1" x14ac:dyDescent="0.2">
      <c r="A57" s="2" t="s">
        <v>44</v>
      </c>
      <c r="B57" s="3">
        <v>69306536</v>
      </c>
      <c r="C57" s="2" t="s">
        <v>22</v>
      </c>
      <c r="D57" s="2" t="s">
        <v>23</v>
      </c>
      <c r="E57" s="2" t="s">
        <v>83</v>
      </c>
      <c r="F57" s="2" t="s">
        <v>108</v>
      </c>
      <c r="G57" s="2"/>
      <c r="H57" s="2"/>
      <c r="I57" s="2" t="s">
        <v>44</v>
      </c>
      <c r="J57" s="14" t="s">
        <v>84</v>
      </c>
      <c r="K57" s="14"/>
      <c r="L57" s="14"/>
      <c r="M57" s="14"/>
      <c r="N57" s="14"/>
    </row>
    <row r="58" spans="1:14" ht="15" customHeight="1" x14ac:dyDescent="0.2">
      <c r="A58" s="5" t="s">
        <v>45</v>
      </c>
      <c r="B58" s="6">
        <v>69306720</v>
      </c>
      <c r="C58" s="5" t="s">
        <v>22</v>
      </c>
      <c r="D58" s="5" t="s">
        <v>86</v>
      </c>
      <c r="E58" s="5" t="s">
        <v>83</v>
      </c>
      <c r="F58" s="7">
        <v>3171.5</v>
      </c>
      <c r="G58" s="7">
        <v>3168.5</v>
      </c>
      <c r="H58" s="5"/>
      <c r="I58" s="5" t="s">
        <v>45</v>
      </c>
      <c r="J58" s="15" t="s">
        <v>84</v>
      </c>
      <c r="K58" s="15"/>
      <c r="L58" s="15" t="s">
        <v>85</v>
      </c>
      <c r="M58" s="15"/>
      <c r="N58" s="15"/>
    </row>
    <row r="59" spans="1:14" ht="15" customHeight="1" x14ac:dyDescent="0.2">
      <c r="A59" s="2" t="s">
        <v>45</v>
      </c>
      <c r="B59" s="3">
        <v>69306722</v>
      </c>
      <c r="C59" s="2" t="s">
        <v>22</v>
      </c>
      <c r="D59" s="2" t="s">
        <v>82</v>
      </c>
      <c r="E59" s="2" t="s">
        <v>83</v>
      </c>
      <c r="F59" s="4">
        <v>3173.25</v>
      </c>
      <c r="G59" s="2"/>
      <c r="H59" s="2"/>
      <c r="I59" s="2" t="s">
        <v>46</v>
      </c>
      <c r="J59" s="14" t="s">
        <v>84</v>
      </c>
      <c r="K59" s="14"/>
      <c r="L59" s="14" t="s">
        <v>109</v>
      </c>
      <c r="M59" s="14"/>
      <c r="N59" s="14"/>
    </row>
    <row r="60" spans="1:14" ht="15" customHeight="1" x14ac:dyDescent="0.2">
      <c r="A60" s="5" t="s">
        <v>47</v>
      </c>
      <c r="B60" s="6">
        <v>69306804</v>
      </c>
      <c r="C60" s="5" t="s">
        <v>22</v>
      </c>
      <c r="D60" s="5" t="s">
        <v>86</v>
      </c>
      <c r="E60" s="5" t="s">
        <v>83</v>
      </c>
      <c r="F60" s="7">
        <v>3173.25</v>
      </c>
      <c r="G60" s="7">
        <v>3170.25</v>
      </c>
      <c r="H60" s="5"/>
      <c r="I60" s="5" t="s">
        <v>47</v>
      </c>
      <c r="J60" s="15" t="s">
        <v>84</v>
      </c>
      <c r="K60" s="15"/>
      <c r="L60" s="15" t="s">
        <v>85</v>
      </c>
      <c r="M60" s="15"/>
      <c r="N60" s="15"/>
    </row>
    <row r="61" spans="1:14" ht="15" customHeight="1" x14ac:dyDescent="0.2">
      <c r="A61" s="2" t="s">
        <v>47</v>
      </c>
      <c r="B61" s="3">
        <v>69306808</v>
      </c>
      <c r="C61" s="2" t="s">
        <v>22</v>
      </c>
      <c r="D61" s="2" t="s">
        <v>82</v>
      </c>
      <c r="E61" s="2" t="s">
        <v>83</v>
      </c>
      <c r="F61" s="4">
        <v>3174.25</v>
      </c>
      <c r="G61" s="2"/>
      <c r="H61" s="2"/>
      <c r="I61" s="2" t="s">
        <v>48</v>
      </c>
      <c r="J61" s="14" t="s">
        <v>84</v>
      </c>
      <c r="K61" s="14"/>
      <c r="L61" s="14" t="s">
        <v>110</v>
      </c>
      <c r="M61" s="14"/>
      <c r="N61" s="14"/>
    </row>
    <row r="62" spans="1:14" ht="15" customHeight="1" x14ac:dyDescent="0.2">
      <c r="A62" s="5" t="s">
        <v>49</v>
      </c>
      <c r="B62" s="6">
        <v>69307109</v>
      </c>
      <c r="C62" s="5" t="s">
        <v>22</v>
      </c>
      <c r="D62" s="5" t="s">
        <v>86</v>
      </c>
      <c r="E62" s="5" t="s">
        <v>83</v>
      </c>
      <c r="F62" s="7">
        <v>3174</v>
      </c>
      <c r="G62" s="7">
        <v>3171</v>
      </c>
      <c r="H62" s="5"/>
      <c r="I62" s="5" t="s">
        <v>49</v>
      </c>
      <c r="J62" s="15" t="s">
        <v>84</v>
      </c>
      <c r="K62" s="15"/>
      <c r="L62" s="15" t="s">
        <v>85</v>
      </c>
      <c r="M62" s="15"/>
      <c r="N62" s="15"/>
    </row>
    <row r="63" spans="1:14" ht="15" customHeight="1" x14ac:dyDescent="0.2">
      <c r="A63" s="2" t="s">
        <v>49</v>
      </c>
      <c r="B63" s="3">
        <v>69307113</v>
      </c>
      <c r="C63" s="2" t="s">
        <v>22</v>
      </c>
      <c r="D63" s="2" t="s">
        <v>82</v>
      </c>
      <c r="E63" s="2" t="s">
        <v>83</v>
      </c>
      <c r="F63" s="4">
        <v>3173.5</v>
      </c>
      <c r="G63" s="2"/>
      <c r="H63" s="2"/>
      <c r="I63" s="2" t="s">
        <v>111</v>
      </c>
      <c r="J63" s="14" t="s">
        <v>84</v>
      </c>
      <c r="K63" s="14"/>
      <c r="L63" s="14" t="s">
        <v>112</v>
      </c>
      <c r="M63" s="14"/>
      <c r="N63" s="14"/>
    </row>
    <row r="64" spans="1:14" ht="15" customHeight="1" x14ac:dyDescent="0.2">
      <c r="A64" s="5" t="s">
        <v>113</v>
      </c>
      <c r="B64" s="6">
        <v>69307242</v>
      </c>
      <c r="C64" s="5" t="s">
        <v>22</v>
      </c>
      <c r="D64" s="5" t="s">
        <v>86</v>
      </c>
      <c r="E64" s="5" t="s">
        <v>83</v>
      </c>
      <c r="F64" s="7">
        <v>3172.5</v>
      </c>
      <c r="G64" s="7">
        <v>3169.5</v>
      </c>
      <c r="H64" s="5"/>
      <c r="I64" s="5" t="s">
        <v>114</v>
      </c>
      <c r="J64" s="15" t="s">
        <v>84</v>
      </c>
      <c r="K64" s="15"/>
      <c r="L64" s="15" t="s">
        <v>85</v>
      </c>
      <c r="M64" s="15"/>
      <c r="N64" s="15"/>
    </row>
    <row r="65" spans="1:14" ht="15" customHeight="1" x14ac:dyDescent="0.2">
      <c r="A65" s="2" t="s">
        <v>115</v>
      </c>
      <c r="B65" s="3">
        <v>69307682</v>
      </c>
      <c r="C65" s="2" t="s">
        <v>22</v>
      </c>
      <c r="D65" s="2" t="s">
        <v>86</v>
      </c>
      <c r="E65" s="2" t="s">
        <v>83</v>
      </c>
      <c r="F65" s="4">
        <v>3170.75</v>
      </c>
      <c r="G65" s="4">
        <v>3167.75</v>
      </c>
      <c r="H65" s="2"/>
      <c r="I65" s="2" t="s">
        <v>116</v>
      </c>
      <c r="J65" s="14" t="s">
        <v>84</v>
      </c>
      <c r="K65" s="14"/>
      <c r="L65" s="14" t="s">
        <v>85</v>
      </c>
      <c r="M65" s="14"/>
      <c r="N65" s="14"/>
    </row>
    <row r="66" spans="1:14" ht="15" customHeight="1" x14ac:dyDescent="0.2">
      <c r="A66" s="5" t="s">
        <v>51</v>
      </c>
      <c r="B66" s="6">
        <v>69308251</v>
      </c>
      <c r="C66" s="5" t="s">
        <v>22</v>
      </c>
      <c r="D66" s="5" t="s">
        <v>23</v>
      </c>
      <c r="E66" s="5" t="s">
        <v>117</v>
      </c>
      <c r="F66" s="7">
        <v>3173.75</v>
      </c>
      <c r="G66" s="5"/>
      <c r="H66" s="5"/>
      <c r="I66" s="5" t="s">
        <v>51</v>
      </c>
      <c r="J66" s="15" t="s">
        <v>84</v>
      </c>
      <c r="K66" s="15"/>
      <c r="L66" s="15" t="s">
        <v>118</v>
      </c>
      <c r="M66" s="15"/>
      <c r="N66" s="15"/>
    </row>
    <row r="67" spans="1:14" ht="15" customHeight="1" x14ac:dyDescent="0.2">
      <c r="A67" s="2" t="s">
        <v>119</v>
      </c>
      <c r="B67" s="3">
        <v>69308323</v>
      </c>
      <c r="C67" s="2" t="s">
        <v>22</v>
      </c>
      <c r="D67" s="2" t="s">
        <v>86</v>
      </c>
      <c r="E67" s="2" t="s">
        <v>83</v>
      </c>
      <c r="F67" s="4">
        <v>3174</v>
      </c>
      <c r="G67" s="4">
        <v>3171</v>
      </c>
      <c r="H67" s="2"/>
      <c r="I67" s="2" t="s">
        <v>52</v>
      </c>
      <c r="J67" s="14" t="s">
        <v>84</v>
      </c>
      <c r="K67" s="14"/>
      <c r="L67" s="14" t="s">
        <v>85</v>
      </c>
      <c r="M67" s="14"/>
      <c r="N67" s="14"/>
    </row>
    <row r="68" spans="1:14" ht="15" customHeight="1" x14ac:dyDescent="0.2">
      <c r="A68" s="5" t="s">
        <v>52</v>
      </c>
      <c r="B68" s="6">
        <v>69308336</v>
      </c>
      <c r="C68" s="5" t="s">
        <v>22</v>
      </c>
      <c r="D68" s="5" t="s">
        <v>82</v>
      </c>
      <c r="E68" s="5" t="s">
        <v>83</v>
      </c>
      <c r="F68" s="7">
        <v>3176</v>
      </c>
      <c r="G68" s="5"/>
      <c r="H68" s="5"/>
      <c r="I68" s="5" t="s">
        <v>53</v>
      </c>
      <c r="J68" s="15" t="s">
        <v>84</v>
      </c>
      <c r="K68" s="15"/>
      <c r="L68" s="15" t="s">
        <v>120</v>
      </c>
      <c r="M68" s="15"/>
      <c r="N68" s="15"/>
    </row>
    <row r="69" spans="1:14" ht="15" customHeight="1" x14ac:dyDescent="0.2">
      <c r="A69" s="2" t="s">
        <v>54</v>
      </c>
      <c r="B69" s="3">
        <v>69308459</v>
      </c>
      <c r="C69" s="2" t="s">
        <v>22</v>
      </c>
      <c r="D69" s="2" t="s">
        <v>86</v>
      </c>
      <c r="E69" s="2" t="s">
        <v>83</v>
      </c>
      <c r="F69" s="4">
        <v>3175.75</v>
      </c>
      <c r="G69" s="4">
        <v>3172.75</v>
      </c>
      <c r="H69" s="2"/>
      <c r="I69" s="2" t="s">
        <v>54</v>
      </c>
      <c r="J69" s="14" t="s">
        <v>84</v>
      </c>
      <c r="K69" s="14"/>
      <c r="L69" s="14" t="s">
        <v>85</v>
      </c>
      <c r="M69" s="14"/>
      <c r="N69" s="14"/>
    </row>
    <row r="70" spans="1:14" ht="15" customHeight="1" x14ac:dyDescent="0.2">
      <c r="A70" s="5" t="s">
        <v>54</v>
      </c>
      <c r="B70" s="6">
        <v>69308462</v>
      </c>
      <c r="C70" s="5" t="s">
        <v>22</v>
      </c>
      <c r="D70" s="5" t="s">
        <v>82</v>
      </c>
      <c r="E70" s="5" t="s">
        <v>87</v>
      </c>
      <c r="F70" s="7">
        <v>3179.5</v>
      </c>
      <c r="G70" s="5"/>
      <c r="H70" s="5"/>
      <c r="I70" s="5" t="s">
        <v>56</v>
      </c>
      <c r="J70" s="15" t="s">
        <v>88</v>
      </c>
      <c r="K70" s="15"/>
      <c r="L70" s="15" t="s">
        <v>121</v>
      </c>
      <c r="M70" s="15"/>
      <c r="N70" s="15"/>
    </row>
    <row r="71" spans="1:14" ht="15" customHeight="1" x14ac:dyDescent="0.2">
      <c r="A71" s="2" t="s">
        <v>122</v>
      </c>
      <c r="B71" s="3">
        <v>69308567</v>
      </c>
      <c r="C71" s="2" t="s">
        <v>22</v>
      </c>
      <c r="D71" s="2" t="s">
        <v>86</v>
      </c>
      <c r="E71" s="2" t="s">
        <v>83</v>
      </c>
      <c r="F71" s="4">
        <v>3173.25</v>
      </c>
      <c r="G71" s="4">
        <v>3170.25</v>
      </c>
      <c r="H71" s="2"/>
      <c r="I71" s="2" t="s">
        <v>122</v>
      </c>
      <c r="J71" s="14" t="s">
        <v>84</v>
      </c>
      <c r="K71" s="14"/>
      <c r="L71" s="14" t="s">
        <v>85</v>
      </c>
      <c r="M71" s="14"/>
      <c r="N71" s="14"/>
    </row>
    <row r="72" spans="1:14" ht="15" customHeight="1" x14ac:dyDescent="0.2">
      <c r="A72" s="5" t="s">
        <v>56</v>
      </c>
      <c r="B72" s="6">
        <v>69308968</v>
      </c>
      <c r="C72" s="5" t="s">
        <v>22</v>
      </c>
      <c r="D72" s="5" t="s">
        <v>23</v>
      </c>
      <c r="E72" s="5" t="s">
        <v>117</v>
      </c>
      <c r="F72" s="7">
        <v>3175.25</v>
      </c>
      <c r="G72" s="5"/>
      <c r="H72" s="5"/>
      <c r="I72" s="5" t="s">
        <v>56</v>
      </c>
      <c r="J72" s="15" t="s">
        <v>84</v>
      </c>
      <c r="K72" s="15"/>
      <c r="L72" s="15" t="s">
        <v>123</v>
      </c>
      <c r="M72" s="15"/>
      <c r="N72" s="15"/>
    </row>
    <row r="73" spans="1:14" ht="15" customHeight="1" x14ac:dyDescent="0.2">
      <c r="A73" s="2" t="s">
        <v>124</v>
      </c>
      <c r="B73" s="3">
        <v>69309278</v>
      </c>
      <c r="C73" s="2" t="s">
        <v>22</v>
      </c>
      <c r="D73" s="2" t="s">
        <v>86</v>
      </c>
      <c r="E73" s="2" t="s">
        <v>83</v>
      </c>
      <c r="F73" s="4">
        <v>3174</v>
      </c>
      <c r="G73" s="4">
        <v>3171</v>
      </c>
      <c r="H73" s="2"/>
      <c r="I73" s="2" t="s">
        <v>57</v>
      </c>
      <c r="J73" s="14" t="s">
        <v>84</v>
      </c>
      <c r="K73" s="14"/>
      <c r="L73" s="14" t="s">
        <v>85</v>
      </c>
      <c r="M73" s="14"/>
      <c r="N73" s="14"/>
    </row>
    <row r="74" spans="1:14" ht="15" customHeight="1" x14ac:dyDescent="0.2">
      <c r="A74" s="5" t="s">
        <v>57</v>
      </c>
      <c r="B74" s="6">
        <v>69309282</v>
      </c>
      <c r="C74" s="5" t="s">
        <v>22</v>
      </c>
      <c r="D74" s="5" t="s">
        <v>82</v>
      </c>
      <c r="E74" s="5" t="s">
        <v>87</v>
      </c>
      <c r="F74" s="7">
        <v>3176.5</v>
      </c>
      <c r="G74" s="5"/>
      <c r="H74" s="5"/>
      <c r="I74" s="5" t="s">
        <v>125</v>
      </c>
      <c r="J74" s="15" t="s">
        <v>88</v>
      </c>
      <c r="K74" s="15"/>
      <c r="L74" s="15" t="s">
        <v>126</v>
      </c>
      <c r="M74" s="15"/>
      <c r="N74" s="15"/>
    </row>
    <row r="75" spans="1:14" ht="15" customHeight="1" x14ac:dyDescent="0.2">
      <c r="A75" s="2" t="s">
        <v>58</v>
      </c>
      <c r="B75" s="3">
        <v>69309993</v>
      </c>
      <c r="C75" s="2" t="s">
        <v>22</v>
      </c>
      <c r="D75" s="2" t="s">
        <v>23</v>
      </c>
      <c r="E75" s="2" t="s">
        <v>83</v>
      </c>
      <c r="F75" s="4">
        <v>3175</v>
      </c>
      <c r="G75" s="2"/>
      <c r="H75" s="2"/>
      <c r="I75" s="2" t="s">
        <v>58</v>
      </c>
      <c r="J75" s="14" t="s">
        <v>84</v>
      </c>
      <c r="K75" s="14"/>
      <c r="L75" s="14" t="s">
        <v>127</v>
      </c>
      <c r="M75" s="14"/>
      <c r="N75" s="14"/>
    </row>
    <row r="76" spans="1:14" ht="15" customHeight="1" x14ac:dyDescent="0.2">
      <c r="A76" s="5" t="s">
        <v>59</v>
      </c>
      <c r="B76" s="6">
        <v>69310073</v>
      </c>
      <c r="C76" s="5" t="s">
        <v>22</v>
      </c>
      <c r="D76" s="5" t="s">
        <v>86</v>
      </c>
      <c r="E76" s="5" t="s">
        <v>83</v>
      </c>
      <c r="F76" s="7">
        <v>3175.5</v>
      </c>
      <c r="G76" s="7">
        <v>3172.5</v>
      </c>
      <c r="H76" s="5"/>
      <c r="I76" s="5" t="s">
        <v>59</v>
      </c>
      <c r="J76" s="15" t="s">
        <v>84</v>
      </c>
      <c r="K76" s="15"/>
      <c r="L76" s="15" t="s">
        <v>85</v>
      </c>
      <c r="M76" s="15"/>
      <c r="N76" s="15"/>
    </row>
    <row r="77" spans="1:14" ht="15" customHeight="1" x14ac:dyDescent="0.2">
      <c r="A77" s="2" t="s">
        <v>128</v>
      </c>
      <c r="B77" s="3">
        <v>69310076</v>
      </c>
      <c r="C77" s="2" t="s">
        <v>22</v>
      </c>
      <c r="D77" s="2" t="s">
        <v>82</v>
      </c>
      <c r="E77" s="2" t="s">
        <v>87</v>
      </c>
      <c r="F77" s="4">
        <v>3187</v>
      </c>
      <c r="G77" s="2"/>
      <c r="H77" s="2"/>
      <c r="I77" s="2" t="s">
        <v>60</v>
      </c>
      <c r="J77" s="14" t="s">
        <v>88</v>
      </c>
      <c r="K77" s="14"/>
      <c r="L77" s="14" t="s">
        <v>129</v>
      </c>
      <c r="M77" s="14"/>
      <c r="N77" s="14"/>
    </row>
    <row r="78" spans="1:14" ht="15" customHeight="1" x14ac:dyDescent="0.2">
      <c r="A78" s="5" t="s">
        <v>60</v>
      </c>
      <c r="B78" s="6">
        <v>69310465</v>
      </c>
      <c r="C78" s="5" t="s">
        <v>22</v>
      </c>
      <c r="D78" s="5" t="s">
        <v>23</v>
      </c>
      <c r="E78" s="5" t="s">
        <v>83</v>
      </c>
      <c r="F78" s="7">
        <v>3177.25</v>
      </c>
      <c r="G78" s="5"/>
      <c r="H78" s="5"/>
      <c r="I78" s="5" t="s">
        <v>60</v>
      </c>
      <c r="J78" s="15" t="s">
        <v>84</v>
      </c>
      <c r="K78" s="15"/>
      <c r="L78" s="15" t="s">
        <v>130</v>
      </c>
      <c r="M78" s="15"/>
      <c r="N78" s="15"/>
    </row>
    <row r="79" spans="1:14" ht="15" customHeight="1" x14ac:dyDescent="0.2">
      <c r="A79" s="2" t="s">
        <v>131</v>
      </c>
      <c r="B79" s="3">
        <v>69310558</v>
      </c>
      <c r="C79" s="2" t="s">
        <v>22</v>
      </c>
      <c r="D79" s="2" t="s">
        <v>86</v>
      </c>
      <c r="E79" s="2" t="s">
        <v>83</v>
      </c>
      <c r="F79" s="4">
        <v>3177.75</v>
      </c>
      <c r="G79" s="4">
        <v>3174.75</v>
      </c>
      <c r="H79" s="2"/>
      <c r="I79" s="2" t="s">
        <v>61</v>
      </c>
      <c r="J79" s="14" t="s">
        <v>84</v>
      </c>
      <c r="K79" s="14"/>
      <c r="L79" s="14" t="s">
        <v>85</v>
      </c>
      <c r="M79" s="14"/>
      <c r="N79" s="14"/>
    </row>
    <row r="80" spans="1:14" ht="15" customHeight="1" x14ac:dyDescent="0.2">
      <c r="A80" s="5" t="s">
        <v>61</v>
      </c>
      <c r="B80" s="6">
        <v>69310566</v>
      </c>
      <c r="C80" s="5" t="s">
        <v>22</v>
      </c>
      <c r="D80" s="5" t="s">
        <v>82</v>
      </c>
      <c r="E80" s="5" t="s">
        <v>87</v>
      </c>
      <c r="F80" s="7">
        <v>3181.5</v>
      </c>
      <c r="G80" s="5"/>
      <c r="H80" s="5"/>
      <c r="I80" s="5" t="s">
        <v>132</v>
      </c>
      <c r="J80" s="15" t="s">
        <v>88</v>
      </c>
      <c r="K80" s="15"/>
      <c r="L80" s="15" t="s">
        <v>133</v>
      </c>
      <c r="M80" s="15"/>
      <c r="N80" s="15"/>
    </row>
    <row r="81" spans="1:14" ht="15" customHeight="1" x14ac:dyDescent="0.2">
      <c r="A81" s="2" t="s">
        <v>62</v>
      </c>
      <c r="B81" s="3">
        <v>69310931</v>
      </c>
      <c r="C81" s="2" t="s">
        <v>22</v>
      </c>
      <c r="D81" s="2" t="s">
        <v>23</v>
      </c>
      <c r="E81" s="2" t="s">
        <v>83</v>
      </c>
      <c r="F81" s="4">
        <v>3179</v>
      </c>
      <c r="G81" s="2"/>
      <c r="H81" s="2"/>
      <c r="I81" s="2" t="s">
        <v>62</v>
      </c>
      <c r="J81" s="14" t="s">
        <v>84</v>
      </c>
      <c r="K81" s="14"/>
      <c r="L81" s="14" t="s">
        <v>134</v>
      </c>
      <c r="M81" s="14"/>
      <c r="N81" s="14"/>
    </row>
    <row r="82" spans="1:14" ht="15" customHeight="1" x14ac:dyDescent="0.2">
      <c r="A82" s="5" t="s">
        <v>63</v>
      </c>
      <c r="B82" s="6">
        <v>69310996</v>
      </c>
      <c r="C82" s="5" t="s">
        <v>22</v>
      </c>
      <c r="D82" s="5" t="s">
        <v>86</v>
      </c>
      <c r="E82" s="5" t="s">
        <v>83</v>
      </c>
      <c r="F82" s="7">
        <v>3178.5</v>
      </c>
      <c r="G82" s="7">
        <v>3175.5</v>
      </c>
      <c r="H82" s="5"/>
      <c r="I82" s="5" t="s">
        <v>63</v>
      </c>
      <c r="J82" s="15" t="s">
        <v>84</v>
      </c>
      <c r="K82" s="15"/>
      <c r="L82" s="15" t="s">
        <v>85</v>
      </c>
      <c r="M82" s="15"/>
      <c r="N82" s="15"/>
    </row>
    <row r="83" spans="1:14" ht="15" customHeight="1" x14ac:dyDescent="0.2">
      <c r="A83" s="2" t="s">
        <v>135</v>
      </c>
      <c r="B83" s="3">
        <v>69310997</v>
      </c>
      <c r="C83" s="2" t="s">
        <v>22</v>
      </c>
      <c r="D83" s="2" t="s">
        <v>82</v>
      </c>
      <c r="E83" s="2" t="s">
        <v>83</v>
      </c>
      <c r="F83" s="4">
        <v>3180</v>
      </c>
      <c r="G83" s="2"/>
      <c r="H83" s="2"/>
      <c r="I83" s="2" t="s">
        <v>64</v>
      </c>
      <c r="J83" s="14" t="s">
        <v>84</v>
      </c>
      <c r="K83" s="14"/>
      <c r="L83" s="14" t="s">
        <v>136</v>
      </c>
      <c r="M83" s="14"/>
      <c r="N83" s="14"/>
    </row>
    <row r="84" spans="1:14" ht="15" customHeight="1" x14ac:dyDescent="0.2">
      <c r="A84" s="5" t="s">
        <v>137</v>
      </c>
      <c r="B84" s="6">
        <v>69311325</v>
      </c>
      <c r="C84" s="5" t="s">
        <v>22</v>
      </c>
      <c r="D84" s="5" t="s">
        <v>86</v>
      </c>
      <c r="E84" s="5" t="s">
        <v>83</v>
      </c>
      <c r="F84" s="7">
        <v>3179.5</v>
      </c>
      <c r="G84" s="7">
        <v>3176.5</v>
      </c>
      <c r="H84" s="5"/>
      <c r="I84" s="5" t="s">
        <v>65</v>
      </c>
      <c r="J84" s="15" t="s">
        <v>84</v>
      </c>
      <c r="K84" s="15"/>
      <c r="L84" s="15" t="s">
        <v>85</v>
      </c>
      <c r="M84" s="15"/>
      <c r="N84" s="15"/>
    </row>
    <row r="85" spans="1:14" ht="15" customHeight="1" x14ac:dyDescent="0.2">
      <c r="A85" s="2" t="s">
        <v>65</v>
      </c>
      <c r="B85" s="3">
        <v>69311327</v>
      </c>
      <c r="C85" s="2" t="s">
        <v>22</v>
      </c>
      <c r="D85" s="2" t="s">
        <v>82</v>
      </c>
      <c r="E85" s="2" t="s">
        <v>87</v>
      </c>
      <c r="F85" s="4">
        <v>3181.5</v>
      </c>
      <c r="G85" s="2"/>
      <c r="H85" s="2"/>
      <c r="I85" s="2" t="s">
        <v>66</v>
      </c>
      <c r="J85" s="14" t="s">
        <v>88</v>
      </c>
      <c r="K85" s="14"/>
      <c r="L85" s="14" t="s">
        <v>138</v>
      </c>
      <c r="M85" s="14"/>
      <c r="N85" s="14"/>
    </row>
    <row r="86" spans="1:14" ht="15" customHeight="1" x14ac:dyDescent="0.2">
      <c r="A86" s="5" t="s">
        <v>66</v>
      </c>
      <c r="B86" s="6">
        <v>69311353</v>
      </c>
      <c r="C86" s="5" t="s">
        <v>22</v>
      </c>
      <c r="D86" s="5" t="s">
        <v>23</v>
      </c>
      <c r="E86" s="5" t="s">
        <v>83</v>
      </c>
      <c r="F86" s="7">
        <v>3178.75</v>
      </c>
      <c r="G86" s="5"/>
      <c r="H86" s="5"/>
      <c r="I86" s="5" t="s">
        <v>66</v>
      </c>
      <c r="J86" s="15" t="s">
        <v>84</v>
      </c>
      <c r="K86" s="15"/>
      <c r="L86" s="15" t="s">
        <v>139</v>
      </c>
      <c r="M86" s="15"/>
      <c r="N86" s="15"/>
    </row>
    <row r="87" spans="1:14" ht="15" customHeight="1" x14ac:dyDescent="0.2">
      <c r="A87" s="2" t="s">
        <v>140</v>
      </c>
      <c r="B87" s="3">
        <v>69311401</v>
      </c>
      <c r="C87" s="2" t="s">
        <v>22</v>
      </c>
      <c r="D87" s="2" t="s">
        <v>86</v>
      </c>
      <c r="E87" s="2" t="s">
        <v>83</v>
      </c>
      <c r="F87" s="4">
        <v>3179.75</v>
      </c>
      <c r="G87" s="4">
        <v>3176.75</v>
      </c>
      <c r="H87" s="2"/>
      <c r="I87" s="2" t="s">
        <v>67</v>
      </c>
      <c r="J87" s="14" t="s">
        <v>84</v>
      </c>
      <c r="K87" s="14"/>
      <c r="L87" s="14" t="s">
        <v>85</v>
      </c>
      <c r="M87" s="14"/>
      <c r="N87" s="14"/>
    </row>
    <row r="88" spans="1:14" ht="15" customHeight="1" x14ac:dyDescent="0.2">
      <c r="A88" s="5" t="s">
        <v>67</v>
      </c>
      <c r="B88" s="6">
        <v>69311436</v>
      </c>
      <c r="C88" s="5" t="s">
        <v>22</v>
      </c>
      <c r="D88" s="5" t="s">
        <v>82</v>
      </c>
      <c r="E88" s="5" t="s">
        <v>83</v>
      </c>
      <c r="F88" s="7">
        <v>3181.75</v>
      </c>
      <c r="G88" s="5"/>
      <c r="H88" s="5"/>
      <c r="I88" s="5" t="s">
        <v>68</v>
      </c>
      <c r="J88" s="15" t="s">
        <v>84</v>
      </c>
      <c r="K88" s="15"/>
      <c r="L88" s="15" t="s">
        <v>141</v>
      </c>
      <c r="M88" s="15"/>
      <c r="N88" s="15"/>
    </row>
    <row r="89" spans="1:14" ht="15" customHeight="1" x14ac:dyDescent="0.2">
      <c r="A89" s="2" t="s">
        <v>69</v>
      </c>
      <c r="B89" s="3">
        <v>69311688</v>
      </c>
      <c r="C89" s="2" t="s">
        <v>22</v>
      </c>
      <c r="D89" s="2" t="s">
        <v>86</v>
      </c>
      <c r="E89" s="2" t="s">
        <v>83</v>
      </c>
      <c r="F89" s="4">
        <v>3182</v>
      </c>
      <c r="G89" s="4">
        <v>3179</v>
      </c>
      <c r="H89" s="2"/>
      <c r="I89" s="2" t="s">
        <v>69</v>
      </c>
      <c r="J89" s="14" t="s">
        <v>84</v>
      </c>
      <c r="K89" s="14"/>
      <c r="L89" s="14" t="s">
        <v>85</v>
      </c>
      <c r="M89" s="14"/>
      <c r="N89" s="14"/>
    </row>
    <row r="90" spans="1:14" ht="15" customHeight="1" x14ac:dyDescent="0.2">
      <c r="A90" s="5" t="s">
        <v>69</v>
      </c>
      <c r="B90" s="6">
        <v>69311689</v>
      </c>
      <c r="C90" s="5" t="s">
        <v>22</v>
      </c>
      <c r="D90" s="5" t="s">
        <v>82</v>
      </c>
      <c r="E90" s="5" t="s">
        <v>83</v>
      </c>
      <c r="F90" s="7">
        <v>3187.25</v>
      </c>
      <c r="G90" s="5"/>
      <c r="H90" s="5"/>
      <c r="I90" s="5" t="s">
        <v>70</v>
      </c>
      <c r="J90" s="15" t="s">
        <v>84</v>
      </c>
      <c r="K90" s="15"/>
      <c r="L90" s="15" t="s">
        <v>142</v>
      </c>
      <c r="M90" s="15"/>
      <c r="N90" s="15"/>
    </row>
    <row r="91" spans="1:14" ht="15" customHeight="1" x14ac:dyDescent="0.2">
      <c r="A91" s="2" t="s">
        <v>143</v>
      </c>
      <c r="B91" s="3">
        <v>69312001</v>
      </c>
      <c r="C91" s="2" t="s">
        <v>22</v>
      </c>
      <c r="D91" s="2" t="s">
        <v>86</v>
      </c>
      <c r="E91" s="2" t="s">
        <v>83</v>
      </c>
      <c r="F91" s="4">
        <v>3188</v>
      </c>
      <c r="G91" s="4">
        <v>3185</v>
      </c>
      <c r="H91" s="2"/>
      <c r="I91" s="2" t="s">
        <v>71</v>
      </c>
      <c r="J91" s="14" t="s">
        <v>84</v>
      </c>
      <c r="K91" s="14"/>
      <c r="L91" s="14" t="s">
        <v>85</v>
      </c>
      <c r="M91" s="14"/>
      <c r="N91" s="14"/>
    </row>
    <row r="92" spans="1:14" ht="15" customHeight="1" x14ac:dyDescent="0.2">
      <c r="A92" s="5" t="s">
        <v>71</v>
      </c>
      <c r="B92" s="6">
        <v>69312003</v>
      </c>
      <c r="C92" s="5" t="s">
        <v>22</v>
      </c>
      <c r="D92" s="5" t="s">
        <v>82</v>
      </c>
      <c r="E92" s="5" t="s">
        <v>83</v>
      </c>
      <c r="F92" s="7">
        <v>3189.5</v>
      </c>
      <c r="G92" s="5"/>
      <c r="H92" s="5"/>
      <c r="I92" s="5" t="s">
        <v>144</v>
      </c>
      <c r="J92" s="15" t="s">
        <v>84</v>
      </c>
      <c r="K92" s="15"/>
      <c r="L92" s="15" t="s">
        <v>145</v>
      </c>
      <c r="M92" s="15"/>
      <c r="N92" s="15"/>
    </row>
    <row r="93" spans="1:14" ht="15" customHeight="1" x14ac:dyDescent="0.2">
      <c r="A93" s="2" t="s">
        <v>146</v>
      </c>
      <c r="B93" s="3">
        <v>69312112</v>
      </c>
      <c r="C93" s="2" t="s">
        <v>22</v>
      </c>
      <c r="D93" s="2" t="s">
        <v>86</v>
      </c>
      <c r="E93" s="2" t="s">
        <v>83</v>
      </c>
      <c r="F93" s="4">
        <v>3187.25</v>
      </c>
      <c r="G93" s="4">
        <v>3184.25</v>
      </c>
      <c r="H93" s="2"/>
      <c r="I93" s="2" t="s">
        <v>147</v>
      </c>
      <c r="J93" s="14" t="s">
        <v>84</v>
      </c>
      <c r="K93" s="14"/>
      <c r="L93" s="14" t="s">
        <v>85</v>
      </c>
      <c r="M93" s="14"/>
      <c r="N93" s="14"/>
    </row>
    <row r="94" spans="1:14" ht="15" customHeight="1" x14ac:dyDescent="0.2">
      <c r="A94" s="5" t="s">
        <v>72</v>
      </c>
      <c r="B94" s="6">
        <v>69312233</v>
      </c>
      <c r="C94" s="5" t="s">
        <v>22</v>
      </c>
      <c r="D94" s="5" t="s">
        <v>23</v>
      </c>
      <c r="E94" s="5" t="s">
        <v>83</v>
      </c>
      <c r="F94" s="7">
        <v>3189.25</v>
      </c>
      <c r="G94" s="5"/>
      <c r="H94" s="5"/>
      <c r="I94" s="5" t="s">
        <v>72</v>
      </c>
      <c r="J94" s="15" t="s">
        <v>84</v>
      </c>
      <c r="K94" s="15"/>
      <c r="L94" s="15" t="s">
        <v>148</v>
      </c>
      <c r="M94" s="15"/>
      <c r="N94" s="15"/>
    </row>
    <row r="95" spans="1:14" ht="15" customHeight="1" x14ac:dyDescent="0.2">
      <c r="A95" s="2" t="s">
        <v>149</v>
      </c>
      <c r="B95" s="3">
        <v>69313127</v>
      </c>
      <c r="C95" s="2" t="s">
        <v>22</v>
      </c>
      <c r="D95" s="2" t="s">
        <v>86</v>
      </c>
      <c r="E95" s="2" t="s">
        <v>83</v>
      </c>
      <c r="F95" s="4">
        <v>3190</v>
      </c>
      <c r="G95" s="4">
        <v>3187</v>
      </c>
      <c r="H95" s="2"/>
      <c r="I95" s="2" t="s">
        <v>73</v>
      </c>
      <c r="J95" s="14" t="s">
        <v>84</v>
      </c>
      <c r="K95" s="14"/>
      <c r="L95" s="14" t="s">
        <v>85</v>
      </c>
      <c r="M95" s="14"/>
      <c r="N95" s="14"/>
    </row>
    <row r="96" spans="1:14" ht="15" customHeight="1" x14ac:dyDescent="0.2">
      <c r="A96" s="5" t="s">
        <v>73</v>
      </c>
      <c r="B96" s="6">
        <v>69313133</v>
      </c>
      <c r="C96" s="5" t="s">
        <v>22</v>
      </c>
      <c r="D96" s="5" t="s">
        <v>82</v>
      </c>
      <c r="E96" s="5" t="s">
        <v>87</v>
      </c>
      <c r="F96" s="7">
        <v>3191.25</v>
      </c>
      <c r="G96" s="5"/>
      <c r="H96" s="5"/>
      <c r="I96" s="5" t="s">
        <v>75</v>
      </c>
      <c r="J96" s="15" t="s">
        <v>88</v>
      </c>
      <c r="K96" s="15"/>
      <c r="L96" s="15" t="s">
        <v>150</v>
      </c>
      <c r="M96" s="15"/>
      <c r="N96" s="15"/>
    </row>
    <row r="97" spans="1:14" ht="15" customHeight="1" x14ac:dyDescent="0.2">
      <c r="A97" s="2" t="s">
        <v>151</v>
      </c>
      <c r="B97" s="3">
        <v>69313269</v>
      </c>
      <c r="C97" s="2" t="s">
        <v>22</v>
      </c>
      <c r="D97" s="2" t="s">
        <v>86</v>
      </c>
      <c r="E97" s="2" t="s">
        <v>83</v>
      </c>
      <c r="F97" s="4">
        <v>3189.25</v>
      </c>
      <c r="G97" s="4">
        <v>3186.25</v>
      </c>
      <c r="H97" s="2"/>
      <c r="I97" s="2" t="s">
        <v>152</v>
      </c>
      <c r="J97" s="14" t="s">
        <v>84</v>
      </c>
      <c r="K97" s="14"/>
      <c r="L97" s="14" t="s">
        <v>85</v>
      </c>
      <c r="M97" s="14"/>
      <c r="N97" s="14"/>
    </row>
    <row r="98" spans="1:14" ht="15" customHeight="1" x14ac:dyDescent="0.2">
      <c r="A98" s="5" t="s">
        <v>153</v>
      </c>
      <c r="B98" s="6">
        <v>69313451</v>
      </c>
      <c r="C98" s="5" t="s">
        <v>22</v>
      </c>
      <c r="D98" s="5" t="s">
        <v>86</v>
      </c>
      <c r="E98" s="5" t="s">
        <v>83</v>
      </c>
      <c r="F98" s="7">
        <v>3186.5</v>
      </c>
      <c r="G98" s="7">
        <v>3183.5</v>
      </c>
      <c r="H98" s="5"/>
      <c r="I98" s="5" t="s">
        <v>154</v>
      </c>
      <c r="J98" s="15" t="s">
        <v>84</v>
      </c>
      <c r="K98" s="15"/>
      <c r="L98" s="15" t="s">
        <v>85</v>
      </c>
      <c r="M98" s="15"/>
      <c r="N98" s="15"/>
    </row>
    <row r="99" spans="1:14" ht="15" customHeight="1" x14ac:dyDescent="0.2">
      <c r="A99" s="2" t="s">
        <v>155</v>
      </c>
      <c r="B99" s="3">
        <v>69313532</v>
      </c>
      <c r="C99" s="2" t="s">
        <v>22</v>
      </c>
      <c r="D99" s="2" t="s">
        <v>86</v>
      </c>
      <c r="E99" s="2" t="s">
        <v>83</v>
      </c>
      <c r="F99" s="4">
        <v>3186</v>
      </c>
      <c r="G99" s="4">
        <v>3183</v>
      </c>
      <c r="H99" s="2"/>
      <c r="I99" s="2" t="s">
        <v>156</v>
      </c>
      <c r="J99" s="14" t="s">
        <v>84</v>
      </c>
      <c r="K99" s="14"/>
      <c r="L99" s="14" t="s">
        <v>85</v>
      </c>
      <c r="M99" s="14"/>
      <c r="N99" s="14"/>
    </row>
    <row r="100" spans="1:14" ht="15" customHeight="1" x14ac:dyDescent="0.2">
      <c r="A100" s="5" t="s">
        <v>157</v>
      </c>
      <c r="B100" s="6">
        <v>69313746</v>
      </c>
      <c r="C100" s="5" t="s">
        <v>22</v>
      </c>
      <c r="D100" s="5" t="s">
        <v>86</v>
      </c>
      <c r="E100" s="5" t="s">
        <v>158</v>
      </c>
      <c r="F100" s="7">
        <v>3185.5</v>
      </c>
      <c r="G100" s="7">
        <v>3182.5</v>
      </c>
      <c r="H100" s="5"/>
      <c r="I100" s="5" t="s">
        <v>159</v>
      </c>
      <c r="J100" s="15" t="s">
        <v>84</v>
      </c>
      <c r="K100" s="15"/>
      <c r="L100" s="15" t="s">
        <v>85</v>
      </c>
      <c r="M100" s="15"/>
      <c r="N100" s="15"/>
    </row>
    <row r="101" spans="1:14" ht="15" customHeight="1" x14ac:dyDescent="0.2">
      <c r="A101" s="2" t="s">
        <v>160</v>
      </c>
      <c r="B101" s="3">
        <v>69314300</v>
      </c>
      <c r="C101" s="2" t="s">
        <v>22</v>
      </c>
      <c r="D101" s="2" t="s">
        <v>86</v>
      </c>
      <c r="E101" s="2" t="s">
        <v>161</v>
      </c>
      <c r="F101" s="4">
        <v>3185</v>
      </c>
      <c r="G101" s="4">
        <v>3182</v>
      </c>
      <c r="H101" s="2"/>
      <c r="I101" s="2" t="s">
        <v>162</v>
      </c>
      <c r="J101" s="14" t="s">
        <v>84</v>
      </c>
      <c r="K101" s="14"/>
      <c r="L101" s="14" t="s">
        <v>85</v>
      </c>
      <c r="M101" s="14"/>
      <c r="N101" s="14"/>
    </row>
    <row r="102" spans="1:14" ht="15" customHeight="1" x14ac:dyDescent="0.2">
      <c r="A102" s="5" t="s">
        <v>163</v>
      </c>
      <c r="B102" s="6">
        <v>69314412</v>
      </c>
      <c r="C102" s="5" t="s">
        <v>22</v>
      </c>
      <c r="D102" s="5" t="s">
        <v>86</v>
      </c>
      <c r="E102" s="5" t="s">
        <v>161</v>
      </c>
      <c r="F102" s="7">
        <v>3183.5</v>
      </c>
      <c r="G102" s="7">
        <v>3180.5</v>
      </c>
      <c r="H102" s="5"/>
      <c r="I102" s="5" t="s">
        <v>164</v>
      </c>
      <c r="J102" s="15" t="s">
        <v>84</v>
      </c>
      <c r="K102" s="15"/>
      <c r="L102" s="15" t="s">
        <v>85</v>
      </c>
      <c r="M102" s="15"/>
      <c r="N102" s="15"/>
    </row>
    <row r="103" spans="1:14" ht="15" customHeight="1" x14ac:dyDescent="0.2">
      <c r="A103" s="2" t="s">
        <v>75</v>
      </c>
      <c r="B103" s="3">
        <v>69314505</v>
      </c>
      <c r="C103" s="2" t="s">
        <v>22</v>
      </c>
      <c r="D103" s="2" t="s">
        <v>23</v>
      </c>
      <c r="E103" s="2" t="s">
        <v>165</v>
      </c>
      <c r="F103" s="2" t="s">
        <v>108</v>
      </c>
      <c r="G103" s="2"/>
      <c r="H103" s="2"/>
      <c r="I103" s="2" t="s">
        <v>75</v>
      </c>
      <c r="J103" s="14" t="s">
        <v>84</v>
      </c>
      <c r="K103" s="14"/>
      <c r="L103" s="14"/>
      <c r="M103" s="14"/>
      <c r="N103" s="14"/>
    </row>
    <row r="104" spans="1:14" ht="24.95" customHeight="1" x14ac:dyDescent="0.2">
      <c r="A104" s="16" t="s">
        <v>166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ht="20.100000000000001" customHeight="1" x14ac:dyDescent="0.2">
      <c r="A105" s="1" t="s">
        <v>10</v>
      </c>
      <c r="B105" s="1" t="s">
        <v>167</v>
      </c>
      <c r="C105" s="1" t="s">
        <v>12</v>
      </c>
      <c r="D105" s="1" t="s">
        <v>13</v>
      </c>
      <c r="E105" s="1" t="s">
        <v>168</v>
      </c>
      <c r="F105" s="1" t="s">
        <v>14</v>
      </c>
      <c r="G105" s="1" t="s">
        <v>15</v>
      </c>
      <c r="H105" s="1" t="s">
        <v>78</v>
      </c>
      <c r="I105" s="1" t="s">
        <v>18</v>
      </c>
      <c r="J105" s="1" t="s">
        <v>19</v>
      </c>
      <c r="K105" s="1" t="s">
        <v>20</v>
      </c>
      <c r="L105" s="1" t="s">
        <v>169</v>
      </c>
      <c r="M105" s="13" t="s">
        <v>80</v>
      </c>
      <c r="N105" s="13"/>
    </row>
    <row r="106" spans="1:14" ht="15" customHeight="1" x14ac:dyDescent="0.2">
      <c r="A106" s="2" t="s">
        <v>21</v>
      </c>
      <c r="B106" s="3">
        <v>45085088</v>
      </c>
      <c r="C106" s="2" t="s">
        <v>22</v>
      </c>
      <c r="D106" s="2" t="s">
        <v>23</v>
      </c>
      <c r="E106" s="2" t="s">
        <v>170</v>
      </c>
      <c r="F106" s="2" t="s">
        <v>24</v>
      </c>
      <c r="G106" s="4">
        <v>3162</v>
      </c>
      <c r="H106" s="3">
        <v>69302863</v>
      </c>
      <c r="I106" s="4">
        <v>-0.37</v>
      </c>
      <c r="J106" s="4">
        <v>0</v>
      </c>
      <c r="K106" s="4">
        <v>0</v>
      </c>
      <c r="L106" s="4">
        <v>5940.08</v>
      </c>
      <c r="M106" s="14" t="s">
        <v>85</v>
      </c>
      <c r="N106" s="14"/>
    </row>
    <row r="107" spans="1:14" ht="15" customHeight="1" x14ac:dyDescent="0.2">
      <c r="A107" s="5" t="s">
        <v>25</v>
      </c>
      <c r="B107" s="6">
        <v>45085182</v>
      </c>
      <c r="C107" s="5" t="s">
        <v>22</v>
      </c>
      <c r="D107" s="5" t="s">
        <v>35</v>
      </c>
      <c r="E107" s="5" t="s">
        <v>171</v>
      </c>
      <c r="F107" s="5" t="s">
        <v>24</v>
      </c>
      <c r="G107" s="7">
        <v>3161.5</v>
      </c>
      <c r="H107" s="6">
        <v>69303007</v>
      </c>
      <c r="I107" s="7">
        <v>-0.37</v>
      </c>
      <c r="J107" s="7">
        <v>0</v>
      </c>
      <c r="K107" s="7">
        <v>2.5</v>
      </c>
      <c r="L107" s="7">
        <v>5942.21</v>
      </c>
      <c r="M107" s="15" t="s">
        <v>90</v>
      </c>
      <c r="N107" s="15"/>
    </row>
    <row r="108" spans="1:14" ht="15" customHeight="1" x14ac:dyDescent="0.2">
      <c r="A108" s="2" t="s">
        <v>26</v>
      </c>
      <c r="B108" s="3">
        <v>45085303</v>
      </c>
      <c r="C108" s="2" t="s">
        <v>22</v>
      </c>
      <c r="D108" s="2" t="s">
        <v>23</v>
      </c>
      <c r="E108" s="2" t="s">
        <v>170</v>
      </c>
      <c r="F108" s="2" t="s">
        <v>24</v>
      </c>
      <c r="G108" s="4">
        <v>3162.25</v>
      </c>
      <c r="H108" s="3">
        <v>69303266</v>
      </c>
      <c r="I108" s="4">
        <v>-0.37</v>
      </c>
      <c r="J108" s="4">
        <v>0</v>
      </c>
      <c r="K108" s="4">
        <v>0</v>
      </c>
      <c r="L108" s="4">
        <v>5941.84</v>
      </c>
      <c r="M108" s="14" t="s">
        <v>85</v>
      </c>
      <c r="N108" s="14"/>
    </row>
    <row r="109" spans="1:14" ht="15" customHeight="1" x14ac:dyDescent="0.2">
      <c r="A109" s="5" t="s">
        <v>27</v>
      </c>
      <c r="B109" s="6">
        <v>45085373</v>
      </c>
      <c r="C109" s="5" t="s">
        <v>22</v>
      </c>
      <c r="D109" s="5" t="s">
        <v>35</v>
      </c>
      <c r="E109" s="5" t="s">
        <v>171</v>
      </c>
      <c r="F109" s="5" t="s">
        <v>24</v>
      </c>
      <c r="G109" s="7">
        <v>3161.25</v>
      </c>
      <c r="H109" s="6">
        <v>69303268</v>
      </c>
      <c r="I109" s="7">
        <v>-0.37</v>
      </c>
      <c r="J109" s="7">
        <v>0</v>
      </c>
      <c r="K109" s="7">
        <v>5</v>
      </c>
      <c r="L109" s="7">
        <v>5946.47</v>
      </c>
      <c r="M109" s="15" t="s">
        <v>91</v>
      </c>
      <c r="N109" s="15"/>
    </row>
    <row r="110" spans="1:14" ht="15" customHeight="1" x14ac:dyDescent="0.2">
      <c r="A110" s="2" t="s">
        <v>28</v>
      </c>
      <c r="B110" s="3">
        <v>45085505</v>
      </c>
      <c r="C110" s="2" t="s">
        <v>22</v>
      </c>
      <c r="D110" s="2" t="s">
        <v>23</v>
      </c>
      <c r="E110" s="2" t="s">
        <v>170</v>
      </c>
      <c r="F110" s="2" t="s">
        <v>24</v>
      </c>
      <c r="G110" s="4">
        <v>3161.5</v>
      </c>
      <c r="H110" s="3">
        <v>69303657</v>
      </c>
      <c r="I110" s="4">
        <v>-0.37</v>
      </c>
      <c r="J110" s="4">
        <v>0</v>
      </c>
      <c r="K110" s="4">
        <v>0</v>
      </c>
      <c r="L110" s="4">
        <v>5946.1</v>
      </c>
      <c r="M110" s="14" t="s">
        <v>85</v>
      </c>
      <c r="N110" s="14"/>
    </row>
    <row r="111" spans="1:14" ht="15" customHeight="1" x14ac:dyDescent="0.2">
      <c r="A111" s="5" t="s">
        <v>29</v>
      </c>
      <c r="B111" s="6">
        <v>45085553</v>
      </c>
      <c r="C111" s="5" t="s">
        <v>22</v>
      </c>
      <c r="D111" s="5" t="s">
        <v>35</v>
      </c>
      <c r="E111" s="5" t="s">
        <v>171</v>
      </c>
      <c r="F111" s="5" t="s">
        <v>24</v>
      </c>
      <c r="G111" s="7">
        <v>3159.5</v>
      </c>
      <c r="H111" s="6">
        <v>69303667</v>
      </c>
      <c r="I111" s="7">
        <v>-0.37</v>
      </c>
      <c r="J111" s="7">
        <v>0</v>
      </c>
      <c r="K111" s="7">
        <v>10</v>
      </c>
      <c r="L111" s="7">
        <v>5955.73</v>
      </c>
      <c r="M111" s="15" t="s">
        <v>93</v>
      </c>
      <c r="N111" s="15"/>
    </row>
    <row r="112" spans="1:14" ht="15" customHeight="1" x14ac:dyDescent="0.2">
      <c r="A112" s="2" t="s">
        <v>30</v>
      </c>
      <c r="B112" s="3">
        <v>45085603</v>
      </c>
      <c r="C112" s="2" t="s">
        <v>22</v>
      </c>
      <c r="D112" s="2" t="s">
        <v>23</v>
      </c>
      <c r="E112" s="2" t="s">
        <v>170</v>
      </c>
      <c r="F112" s="2" t="s">
        <v>24</v>
      </c>
      <c r="G112" s="4">
        <v>3158.75</v>
      </c>
      <c r="H112" s="3">
        <v>69303823</v>
      </c>
      <c r="I112" s="4">
        <v>-0.37</v>
      </c>
      <c r="J112" s="4">
        <v>0</v>
      </c>
      <c r="K112" s="4">
        <v>0</v>
      </c>
      <c r="L112" s="4">
        <v>5955.36</v>
      </c>
      <c r="M112" s="14" t="s">
        <v>85</v>
      </c>
      <c r="N112" s="14"/>
    </row>
    <row r="113" spans="1:14" ht="15" customHeight="1" x14ac:dyDescent="0.2">
      <c r="A113" s="5" t="s">
        <v>31</v>
      </c>
      <c r="B113" s="6">
        <v>45085674</v>
      </c>
      <c r="C113" s="5" t="s">
        <v>22</v>
      </c>
      <c r="D113" s="5" t="s">
        <v>35</v>
      </c>
      <c r="E113" s="5" t="s">
        <v>171</v>
      </c>
      <c r="F113" s="5" t="s">
        <v>24</v>
      </c>
      <c r="G113" s="7">
        <v>3157.25</v>
      </c>
      <c r="H113" s="6">
        <v>69303829</v>
      </c>
      <c r="I113" s="7">
        <v>-0.37</v>
      </c>
      <c r="J113" s="7">
        <v>0</v>
      </c>
      <c r="K113" s="7">
        <v>7.5</v>
      </c>
      <c r="L113" s="7">
        <v>5962.49</v>
      </c>
      <c r="M113" s="15" t="s">
        <v>94</v>
      </c>
      <c r="N113" s="15"/>
    </row>
    <row r="114" spans="1:14" ht="15" customHeight="1" x14ac:dyDescent="0.2">
      <c r="A114" s="2" t="s">
        <v>32</v>
      </c>
      <c r="B114" s="3">
        <v>45085856</v>
      </c>
      <c r="C114" s="2" t="s">
        <v>22</v>
      </c>
      <c r="D114" s="2" t="s">
        <v>23</v>
      </c>
      <c r="E114" s="2" t="s">
        <v>170</v>
      </c>
      <c r="F114" s="2" t="s">
        <v>24</v>
      </c>
      <c r="G114" s="4">
        <v>3160</v>
      </c>
      <c r="H114" s="3">
        <v>69304294</v>
      </c>
      <c r="I114" s="4">
        <v>-0.37</v>
      </c>
      <c r="J114" s="4">
        <v>0</v>
      </c>
      <c r="K114" s="4">
        <v>0</v>
      </c>
      <c r="L114" s="4">
        <v>5962.12</v>
      </c>
      <c r="M114" s="14" t="s">
        <v>85</v>
      </c>
      <c r="N114" s="14"/>
    </row>
    <row r="115" spans="1:14" ht="15" customHeight="1" x14ac:dyDescent="0.2">
      <c r="A115" s="5" t="s">
        <v>33</v>
      </c>
      <c r="B115" s="6">
        <v>45085952</v>
      </c>
      <c r="C115" s="5" t="s">
        <v>22</v>
      </c>
      <c r="D115" s="5" t="s">
        <v>35</v>
      </c>
      <c r="E115" s="5" t="s">
        <v>171</v>
      </c>
      <c r="F115" s="5" t="s">
        <v>24</v>
      </c>
      <c r="G115" s="7">
        <v>3158.75</v>
      </c>
      <c r="H115" s="6">
        <v>69304296</v>
      </c>
      <c r="I115" s="7">
        <v>-0.37</v>
      </c>
      <c r="J115" s="7">
        <v>0</v>
      </c>
      <c r="K115" s="7">
        <v>6.25</v>
      </c>
      <c r="L115" s="7">
        <v>5968</v>
      </c>
      <c r="M115" s="15" t="s">
        <v>96</v>
      </c>
      <c r="N115" s="15"/>
    </row>
    <row r="116" spans="1:14" ht="15" customHeight="1" x14ac:dyDescent="0.2">
      <c r="A116" s="2" t="s">
        <v>34</v>
      </c>
      <c r="B116" s="3">
        <v>45086297</v>
      </c>
      <c r="C116" s="2" t="s">
        <v>22</v>
      </c>
      <c r="D116" s="2" t="s">
        <v>35</v>
      </c>
      <c r="E116" s="2" t="s">
        <v>170</v>
      </c>
      <c r="F116" s="2" t="s">
        <v>24</v>
      </c>
      <c r="G116" s="4">
        <v>3162.5</v>
      </c>
      <c r="H116" s="3">
        <v>69305088</v>
      </c>
      <c r="I116" s="4">
        <v>-0.37</v>
      </c>
      <c r="J116" s="4">
        <v>0</v>
      </c>
      <c r="K116" s="4">
        <v>0</v>
      </c>
      <c r="L116" s="4">
        <v>5967.63</v>
      </c>
      <c r="M116" s="14" t="s">
        <v>85</v>
      </c>
      <c r="N116" s="14"/>
    </row>
    <row r="117" spans="1:14" ht="15" customHeight="1" x14ac:dyDescent="0.2">
      <c r="A117" s="5" t="s">
        <v>36</v>
      </c>
      <c r="B117" s="6">
        <v>45086336</v>
      </c>
      <c r="C117" s="5" t="s">
        <v>22</v>
      </c>
      <c r="D117" s="5" t="s">
        <v>23</v>
      </c>
      <c r="E117" s="5" t="s">
        <v>171</v>
      </c>
      <c r="F117" s="5" t="s">
        <v>24</v>
      </c>
      <c r="G117" s="7">
        <v>3164.25</v>
      </c>
      <c r="H117" s="6">
        <v>69305091</v>
      </c>
      <c r="I117" s="7">
        <v>-0.37</v>
      </c>
      <c r="J117" s="7">
        <v>0</v>
      </c>
      <c r="K117" s="7">
        <v>8.75</v>
      </c>
      <c r="L117" s="7">
        <v>5976.01</v>
      </c>
      <c r="M117" s="15" t="s">
        <v>98</v>
      </c>
      <c r="N117" s="15"/>
    </row>
    <row r="118" spans="1:14" ht="15" customHeight="1" x14ac:dyDescent="0.2">
      <c r="A118" s="2" t="s">
        <v>37</v>
      </c>
      <c r="B118" s="3">
        <v>45086382</v>
      </c>
      <c r="C118" s="2" t="s">
        <v>22</v>
      </c>
      <c r="D118" s="2" t="s">
        <v>35</v>
      </c>
      <c r="E118" s="2" t="s">
        <v>170</v>
      </c>
      <c r="F118" s="2" t="s">
        <v>24</v>
      </c>
      <c r="G118" s="4">
        <v>3165.5</v>
      </c>
      <c r="H118" s="3">
        <v>69305201</v>
      </c>
      <c r="I118" s="4">
        <v>-0.37</v>
      </c>
      <c r="J118" s="4">
        <v>0</v>
      </c>
      <c r="K118" s="4">
        <v>0</v>
      </c>
      <c r="L118" s="4">
        <v>5975.64</v>
      </c>
      <c r="M118" s="14" t="s">
        <v>85</v>
      </c>
      <c r="N118" s="14"/>
    </row>
    <row r="119" spans="1:14" ht="15" customHeight="1" x14ac:dyDescent="0.2">
      <c r="A119" s="5" t="s">
        <v>38</v>
      </c>
      <c r="B119" s="6">
        <v>45086665</v>
      </c>
      <c r="C119" s="5" t="s">
        <v>22</v>
      </c>
      <c r="D119" s="5" t="s">
        <v>23</v>
      </c>
      <c r="E119" s="5" t="s">
        <v>171</v>
      </c>
      <c r="F119" s="5" t="s">
        <v>24</v>
      </c>
      <c r="G119" s="7">
        <v>3167</v>
      </c>
      <c r="H119" s="6">
        <v>69305675</v>
      </c>
      <c r="I119" s="7">
        <v>-0.37</v>
      </c>
      <c r="J119" s="7">
        <v>0</v>
      </c>
      <c r="K119" s="7">
        <v>7.5</v>
      </c>
      <c r="L119" s="7">
        <v>5982.77</v>
      </c>
      <c r="M119" s="15" t="s">
        <v>102</v>
      </c>
      <c r="N119" s="15"/>
    </row>
    <row r="120" spans="1:14" ht="15" customHeight="1" x14ac:dyDescent="0.2">
      <c r="A120" s="2" t="s">
        <v>39</v>
      </c>
      <c r="B120" s="3">
        <v>45086702</v>
      </c>
      <c r="C120" s="2" t="s">
        <v>22</v>
      </c>
      <c r="D120" s="2" t="s">
        <v>35</v>
      </c>
      <c r="E120" s="2" t="s">
        <v>170</v>
      </c>
      <c r="F120" s="2" t="s">
        <v>24</v>
      </c>
      <c r="G120" s="4">
        <v>3166.25</v>
      </c>
      <c r="H120" s="3">
        <v>69305745</v>
      </c>
      <c r="I120" s="4">
        <v>-0.37</v>
      </c>
      <c r="J120" s="4">
        <v>0</v>
      </c>
      <c r="K120" s="4">
        <v>0</v>
      </c>
      <c r="L120" s="4">
        <v>5982.4</v>
      </c>
      <c r="M120" s="14" t="s">
        <v>85</v>
      </c>
      <c r="N120" s="14"/>
    </row>
    <row r="121" spans="1:14" ht="15" customHeight="1" x14ac:dyDescent="0.2">
      <c r="A121" s="5" t="s">
        <v>40</v>
      </c>
      <c r="B121" s="6">
        <v>45086742</v>
      </c>
      <c r="C121" s="5" t="s">
        <v>22</v>
      </c>
      <c r="D121" s="5" t="s">
        <v>23</v>
      </c>
      <c r="E121" s="5" t="s">
        <v>171</v>
      </c>
      <c r="F121" s="5" t="s">
        <v>24</v>
      </c>
      <c r="G121" s="7">
        <v>3168.25</v>
      </c>
      <c r="H121" s="6">
        <v>69305748</v>
      </c>
      <c r="I121" s="7">
        <v>-0.37</v>
      </c>
      <c r="J121" s="7">
        <v>0</v>
      </c>
      <c r="K121" s="7">
        <v>10</v>
      </c>
      <c r="L121" s="7">
        <v>5992.03</v>
      </c>
      <c r="M121" s="15" t="s">
        <v>103</v>
      </c>
      <c r="N121" s="15"/>
    </row>
    <row r="122" spans="1:14" ht="15" customHeight="1" x14ac:dyDescent="0.2">
      <c r="A122" s="2" t="s">
        <v>41</v>
      </c>
      <c r="B122" s="3">
        <v>45086765</v>
      </c>
      <c r="C122" s="2" t="s">
        <v>22</v>
      </c>
      <c r="D122" s="2" t="s">
        <v>35</v>
      </c>
      <c r="E122" s="2" t="s">
        <v>170</v>
      </c>
      <c r="F122" s="2" t="s">
        <v>24</v>
      </c>
      <c r="G122" s="4">
        <v>3168.25</v>
      </c>
      <c r="H122" s="3">
        <v>69305872</v>
      </c>
      <c r="I122" s="4">
        <v>-0.37</v>
      </c>
      <c r="J122" s="4">
        <v>0</v>
      </c>
      <c r="K122" s="4">
        <v>0</v>
      </c>
      <c r="L122" s="4">
        <v>5991.66</v>
      </c>
      <c r="M122" s="14" t="s">
        <v>85</v>
      </c>
      <c r="N122" s="14"/>
    </row>
    <row r="123" spans="1:14" ht="15" customHeight="1" x14ac:dyDescent="0.2">
      <c r="A123" s="5" t="s">
        <v>42</v>
      </c>
      <c r="B123" s="6">
        <v>45086910</v>
      </c>
      <c r="C123" s="5" t="s">
        <v>22</v>
      </c>
      <c r="D123" s="5" t="s">
        <v>23</v>
      </c>
      <c r="E123" s="5" t="s">
        <v>171</v>
      </c>
      <c r="F123" s="5" t="s">
        <v>24</v>
      </c>
      <c r="G123" s="7">
        <v>3169.75</v>
      </c>
      <c r="H123" s="6">
        <v>69305874</v>
      </c>
      <c r="I123" s="7">
        <v>-0.37</v>
      </c>
      <c r="J123" s="7">
        <v>0</v>
      </c>
      <c r="K123" s="7">
        <v>7.5</v>
      </c>
      <c r="L123" s="7">
        <v>5998.79</v>
      </c>
      <c r="M123" s="15" t="s">
        <v>105</v>
      </c>
      <c r="N123" s="15"/>
    </row>
    <row r="124" spans="1:14" ht="15" customHeight="1" x14ac:dyDescent="0.2">
      <c r="A124" s="2" t="s">
        <v>43</v>
      </c>
      <c r="B124" s="3">
        <v>45086980</v>
      </c>
      <c r="C124" s="2" t="s">
        <v>22</v>
      </c>
      <c r="D124" s="2" t="s">
        <v>35</v>
      </c>
      <c r="E124" s="2" t="s">
        <v>170</v>
      </c>
      <c r="F124" s="2" t="s">
        <v>24</v>
      </c>
      <c r="G124" s="4">
        <v>3170.25</v>
      </c>
      <c r="H124" s="3">
        <v>69306234</v>
      </c>
      <c r="I124" s="4">
        <v>-0.37</v>
      </c>
      <c r="J124" s="4">
        <v>0</v>
      </c>
      <c r="K124" s="4">
        <v>0</v>
      </c>
      <c r="L124" s="4">
        <v>5998.42</v>
      </c>
      <c r="M124" s="14" t="s">
        <v>85</v>
      </c>
      <c r="N124" s="14"/>
    </row>
    <row r="125" spans="1:14" ht="15" customHeight="1" x14ac:dyDescent="0.2">
      <c r="A125" s="5" t="s">
        <v>44</v>
      </c>
      <c r="B125" s="6">
        <v>45087108</v>
      </c>
      <c r="C125" s="5" t="s">
        <v>22</v>
      </c>
      <c r="D125" s="5" t="s">
        <v>23</v>
      </c>
      <c r="E125" s="5" t="s">
        <v>171</v>
      </c>
      <c r="F125" s="5" t="s">
        <v>24</v>
      </c>
      <c r="G125" s="7">
        <v>3170.25</v>
      </c>
      <c r="H125" s="6">
        <v>69306536</v>
      </c>
      <c r="I125" s="7">
        <v>-0.37</v>
      </c>
      <c r="J125" s="7">
        <v>0</v>
      </c>
      <c r="K125" s="7">
        <v>0</v>
      </c>
      <c r="L125" s="7">
        <v>5998.05</v>
      </c>
      <c r="M125" s="15"/>
      <c r="N125" s="15"/>
    </row>
    <row r="126" spans="1:14" ht="15" customHeight="1" x14ac:dyDescent="0.2">
      <c r="A126" s="2" t="s">
        <v>45</v>
      </c>
      <c r="B126" s="3">
        <v>45087185</v>
      </c>
      <c r="C126" s="2" t="s">
        <v>22</v>
      </c>
      <c r="D126" s="2" t="s">
        <v>35</v>
      </c>
      <c r="E126" s="2" t="s">
        <v>170</v>
      </c>
      <c r="F126" s="2" t="s">
        <v>24</v>
      </c>
      <c r="G126" s="4">
        <v>3171.5</v>
      </c>
      <c r="H126" s="3">
        <v>69306720</v>
      </c>
      <c r="I126" s="4">
        <v>-0.37</v>
      </c>
      <c r="J126" s="4">
        <v>0</v>
      </c>
      <c r="K126" s="4">
        <v>0</v>
      </c>
      <c r="L126" s="4">
        <v>5997.68</v>
      </c>
      <c r="M126" s="14" t="s">
        <v>85</v>
      </c>
      <c r="N126" s="14"/>
    </row>
    <row r="127" spans="1:14" ht="15" customHeight="1" x14ac:dyDescent="0.2">
      <c r="A127" s="5" t="s">
        <v>46</v>
      </c>
      <c r="B127" s="6">
        <v>45087239</v>
      </c>
      <c r="C127" s="5" t="s">
        <v>22</v>
      </c>
      <c r="D127" s="5" t="s">
        <v>23</v>
      </c>
      <c r="E127" s="5" t="s">
        <v>171</v>
      </c>
      <c r="F127" s="5" t="s">
        <v>24</v>
      </c>
      <c r="G127" s="7">
        <v>3173.25</v>
      </c>
      <c r="H127" s="6">
        <v>69306722</v>
      </c>
      <c r="I127" s="7">
        <v>-0.37</v>
      </c>
      <c r="J127" s="7">
        <v>0</v>
      </c>
      <c r="K127" s="7">
        <v>8.75</v>
      </c>
      <c r="L127" s="7">
        <v>6006.06</v>
      </c>
      <c r="M127" s="15" t="s">
        <v>109</v>
      </c>
      <c r="N127" s="15"/>
    </row>
    <row r="128" spans="1:14" ht="15" customHeight="1" x14ac:dyDescent="0.2">
      <c r="A128" s="2" t="s">
        <v>47</v>
      </c>
      <c r="B128" s="3">
        <v>45087252</v>
      </c>
      <c r="C128" s="2" t="s">
        <v>22</v>
      </c>
      <c r="D128" s="2" t="s">
        <v>35</v>
      </c>
      <c r="E128" s="2" t="s">
        <v>170</v>
      </c>
      <c r="F128" s="2" t="s">
        <v>24</v>
      </c>
      <c r="G128" s="4">
        <v>3173.25</v>
      </c>
      <c r="H128" s="3">
        <v>69306804</v>
      </c>
      <c r="I128" s="4">
        <v>-0.37</v>
      </c>
      <c r="J128" s="4">
        <v>0</v>
      </c>
      <c r="K128" s="4">
        <v>0</v>
      </c>
      <c r="L128" s="4">
        <v>6005.69</v>
      </c>
      <c r="M128" s="14" t="s">
        <v>85</v>
      </c>
      <c r="N128" s="14"/>
    </row>
    <row r="129" spans="1:14" ht="15" customHeight="1" x14ac:dyDescent="0.2">
      <c r="A129" s="5" t="s">
        <v>48</v>
      </c>
      <c r="B129" s="6">
        <v>45087386</v>
      </c>
      <c r="C129" s="5" t="s">
        <v>22</v>
      </c>
      <c r="D129" s="5" t="s">
        <v>23</v>
      </c>
      <c r="E129" s="5" t="s">
        <v>171</v>
      </c>
      <c r="F129" s="5" t="s">
        <v>24</v>
      </c>
      <c r="G129" s="7">
        <v>3174.25</v>
      </c>
      <c r="H129" s="6">
        <v>69306808</v>
      </c>
      <c r="I129" s="7">
        <v>-0.37</v>
      </c>
      <c r="J129" s="7">
        <v>0</v>
      </c>
      <c r="K129" s="7">
        <v>5</v>
      </c>
      <c r="L129" s="7">
        <v>6010.32</v>
      </c>
      <c r="M129" s="15" t="s">
        <v>110</v>
      </c>
      <c r="N129" s="15"/>
    </row>
    <row r="130" spans="1:14" ht="15" customHeight="1" x14ac:dyDescent="0.2">
      <c r="A130" s="2" t="s">
        <v>49</v>
      </c>
      <c r="B130" s="3">
        <v>45087405</v>
      </c>
      <c r="C130" s="2" t="s">
        <v>22</v>
      </c>
      <c r="D130" s="2" t="s">
        <v>35</v>
      </c>
      <c r="E130" s="2" t="s">
        <v>170</v>
      </c>
      <c r="F130" s="2" t="s">
        <v>24</v>
      </c>
      <c r="G130" s="4">
        <v>3174</v>
      </c>
      <c r="H130" s="3">
        <v>69307109</v>
      </c>
      <c r="I130" s="4">
        <v>-0.37</v>
      </c>
      <c r="J130" s="4">
        <v>0</v>
      </c>
      <c r="K130" s="4">
        <v>0</v>
      </c>
      <c r="L130" s="4">
        <v>6009.95</v>
      </c>
      <c r="M130" s="14" t="s">
        <v>85</v>
      </c>
      <c r="N130" s="14"/>
    </row>
    <row r="131" spans="1:14" ht="15" customHeight="1" x14ac:dyDescent="0.2">
      <c r="A131" s="5" t="s">
        <v>114</v>
      </c>
      <c r="B131" s="6">
        <v>45087480</v>
      </c>
      <c r="C131" s="5" t="s">
        <v>22</v>
      </c>
      <c r="D131" s="5" t="s">
        <v>35</v>
      </c>
      <c r="E131" s="5" t="s">
        <v>170</v>
      </c>
      <c r="F131" s="5" t="s">
        <v>24</v>
      </c>
      <c r="G131" s="7">
        <v>3172.5</v>
      </c>
      <c r="H131" s="6">
        <v>69307242</v>
      </c>
      <c r="I131" s="7">
        <v>-0.37</v>
      </c>
      <c r="J131" s="7">
        <v>0</v>
      </c>
      <c r="K131" s="7">
        <v>0</v>
      </c>
      <c r="L131" s="7">
        <v>6009.58</v>
      </c>
      <c r="M131" s="15" t="s">
        <v>85</v>
      </c>
      <c r="N131" s="15"/>
    </row>
    <row r="132" spans="1:14" ht="15" customHeight="1" x14ac:dyDescent="0.2">
      <c r="A132" s="2" t="s">
        <v>116</v>
      </c>
      <c r="B132" s="3">
        <v>45087712</v>
      </c>
      <c r="C132" s="2" t="s">
        <v>22</v>
      </c>
      <c r="D132" s="2" t="s">
        <v>35</v>
      </c>
      <c r="E132" s="2" t="s">
        <v>170</v>
      </c>
      <c r="F132" s="2" t="s">
        <v>24</v>
      </c>
      <c r="G132" s="4">
        <v>3170.75</v>
      </c>
      <c r="H132" s="3">
        <v>69307682</v>
      </c>
      <c r="I132" s="4">
        <v>-0.37</v>
      </c>
      <c r="J132" s="4">
        <v>0</v>
      </c>
      <c r="K132" s="4">
        <v>0</v>
      </c>
      <c r="L132" s="4">
        <v>6009.21</v>
      </c>
      <c r="M132" s="14" t="s">
        <v>85</v>
      </c>
      <c r="N132" s="14"/>
    </row>
    <row r="133" spans="1:14" ht="15" customHeight="1" x14ac:dyDescent="0.2">
      <c r="A133" s="5" t="s">
        <v>111</v>
      </c>
      <c r="B133" s="6">
        <v>45087935</v>
      </c>
      <c r="C133" s="5" t="s">
        <v>22</v>
      </c>
      <c r="D133" s="5" t="s">
        <v>23</v>
      </c>
      <c r="E133" s="5" t="s">
        <v>171</v>
      </c>
      <c r="F133" s="5" t="s">
        <v>24</v>
      </c>
      <c r="G133" s="7">
        <v>3173.5</v>
      </c>
      <c r="H133" s="6">
        <v>69307113</v>
      </c>
      <c r="I133" s="7">
        <v>-0.37</v>
      </c>
      <c r="J133" s="7">
        <v>0</v>
      </c>
      <c r="K133" s="7">
        <v>5.42</v>
      </c>
      <c r="L133" s="7">
        <v>6014.26</v>
      </c>
      <c r="M133" s="15" t="s">
        <v>112</v>
      </c>
      <c r="N133" s="15"/>
    </row>
    <row r="134" spans="1:14" ht="15" customHeight="1" x14ac:dyDescent="0.2">
      <c r="A134" s="2" t="s">
        <v>51</v>
      </c>
      <c r="B134" s="3">
        <v>45087985</v>
      </c>
      <c r="C134" s="2" t="s">
        <v>22</v>
      </c>
      <c r="D134" s="2" t="s">
        <v>23</v>
      </c>
      <c r="E134" s="2" t="s">
        <v>171</v>
      </c>
      <c r="F134" s="2" t="s">
        <v>55</v>
      </c>
      <c r="G134" s="4">
        <v>3173.75</v>
      </c>
      <c r="H134" s="3">
        <v>69308251</v>
      </c>
      <c r="I134" s="4">
        <v>-0.74</v>
      </c>
      <c r="J134" s="4">
        <v>0</v>
      </c>
      <c r="K134" s="4">
        <v>13.33</v>
      </c>
      <c r="L134" s="4">
        <v>6026.85</v>
      </c>
      <c r="M134" s="14" t="s">
        <v>118</v>
      </c>
      <c r="N134" s="14"/>
    </row>
    <row r="135" spans="1:14" ht="15" customHeight="1" x14ac:dyDescent="0.2">
      <c r="A135" s="5" t="s">
        <v>52</v>
      </c>
      <c r="B135" s="6">
        <v>45088008</v>
      </c>
      <c r="C135" s="5" t="s">
        <v>22</v>
      </c>
      <c r="D135" s="5" t="s">
        <v>35</v>
      </c>
      <c r="E135" s="5" t="s">
        <v>170</v>
      </c>
      <c r="F135" s="5" t="s">
        <v>24</v>
      </c>
      <c r="G135" s="7">
        <v>3174</v>
      </c>
      <c r="H135" s="6">
        <v>69308323</v>
      </c>
      <c r="I135" s="7">
        <v>-0.37</v>
      </c>
      <c r="J135" s="7">
        <v>0</v>
      </c>
      <c r="K135" s="7">
        <v>0</v>
      </c>
      <c r="L135" s="7">
        <v>6026.48</v>
      </c>
      <c r="M135" s="15" t="s">
        <v>85</v>
      </c>
      <c r="N135" s="15"/>
    </row>
    <row r="136" spans="1:14" ht="15" customHeight="1" x14ac:dyDescent="0.2">
      <c r="A136" s="2" t="s">
        <v>53</v>
      </c>
      <c r="B136" s="3">
        <v>45088036</v>
      </c>
      <c r="C136" s="2" t="s">
        <v>22</v>
      </c>
      <c r="D136" s="2" t="s">
        <v>23</v>
      </c>
      <c r="E136" s="2" t="s">
        <v>171</v>
      </c>
      <c r="F136" s="2" t="s">
        <v>24</v>
      </c>
      <c r="G136" s="4">
        <v>3176</v>
      </c>
      <c r="H136" s="3">
        <v>69308336</v>
      </c>
      <c r="I136" s="4">
        <v>-0.37</v>
      </c>
      <c r="J136" s="4">
        <v>0</v>
      </c>
      <c r="K136" s="4">
        <v>10</v>
      </c>
      <c r="L136" s="4">
        <v>6036.11</v>
      </c>
      <c r="M136" s="14" t="s">
        <v>120</v>
      </c>
      <c r="N136" s="14"/>
    </row>
    <row r="137" spans="1:14" ht="15" customHeight="1" x14ac:dyDescent="0.2">
      <c r="A137" s="5" t="s">
        <v>54</v>
      </c>
      <c r="B137" s="6">
        <v>45088087</v>
      </c>
      <c r="C137" s="5" t="s">
        <v>22</v>
      </c>
      <c r="D137" s="5" t="s">
        <v>35</v>
      </c>
      <c r="E137" s="5" t="s">
        <v>170</v>
      </c>
      <c r="F137" s="5" t="s">
        <v>24</v>
      </c>
      <c r="G137" s="7">
        <v>3175.75</v>
      </c>
      <c r="H137" s="6">
        <v>69308459</v>
      </c>
      <c r="I137" s="7">
        <v>-0.37</v>
      </c>
      <c r="J137" s="7">
        <v>0</v>
      </c>
      <c r="K137" s="7">
        <v>0</v>
      </c>
      <c r="L137" s="7">
        <v>6035.74</v>
      </c>
      <c r="M137" s="15" t="s">
        <v>85</v>
      </c>
      <c r="N137" s="15"/>
    </row>
    <row r="138" spans="1:14" ht="15" customHeight="1" x14ac:dyDescent="0.2">
      <c r="A138" s="2" t="s">
        <v>122</v>
      </c>
      <c r="B138" s="3">
        <v>45088144</v>
      </c>
      <c r="C138" s="2" t="s">
        <v>22</v>
      </c>
      <c r="D138" s="2" t="s">
        <v>35</v>
      </c>
      <c r="E138" s="2" t="s">
        <v>170</v>
      </c>
      <c r="F138" s="2" t="s">
        <v>24</v>
      </c>
      <c r="G138" s="4">
        <v>3173</v>
      </c>
      <c r="H138" s="3">
        <v>69308567</v>
      </c>
      <c r="I138" s="4">
        <v>-0.37</v>
      </c>
      <c r="J138" s="4">
        <v>0</v>
      </c>
      <c r="K138" s="4">
        <v>0</v>
      </c>
      <c r="L138" s="4">
        <v>6035.37</v>
      </c>
      <c r="M138" s="14" t="s">
        <v>85</v>
      </c>
      <c r="N138" s="14"/>
    </row>
    <row r="139" spans="1:14" ht="15" customHeight="1" x14ac:dyDescent="0.2">
      <c r="A139" s="5" t="s">
        <v>56</v>
      </c>
      <c r="B139" s="6">
        <v>45088322</v>
      </c>
      <c r="C139" s="5" t="s">
        <v>22</v>
      </c>
      <c r="D139" s="5" t="s">
        <v>23</v>
      </c>
      <c r="E139" s="5" t="s">
        <v>171</v>
      </c>
      <c r="F139" s="5" t="s">
        <v>55</v>
      </c>
      <c r="G139" s="7">
        <v>3175.25</v>
      </c>
      <c r="H139" s="6">
        <v>69308968</v>
      </c>
      <c r="I139" s="7">
        <v>-0.74</v>
      </c>
      <c r="J139" s="7">
        <v>0</v>
      </c>
      <c r="K139" s="7">
        <v>8.75</v>
      </c>
      <c r="L139" s="7">
        <v>6043.38</v>
      </c>
      <c r="M139" s="15" t="s">
        <v>123</v>
      </c>
      <c r="N139" s="15"/>
    </row>
    <row r="140" spans="1:14" ht="15" customHeight="1" x14ac:dyDescent="0.2">
      <c r="A140" s="2" t="s">
        <v>57</v>
      </c>
      <c r="B140" s="3">
        <v>45088459</v>
      </c>
      <c r="C140" s="2" t="s">
        <v>22</v>
      </c>
      <c r="D140" s="2" t="s">
        <v>35</v>
      </c>
      <c r="E140" s="2" t="s">
        <v>170</v>
      </c>
      <c r="F140" s="2" t="s">
        <v>24</v>
      </c>
      <c r="G140" s="4">
        <v>3173.75</v>
      </c>
      <c r="H140" s="3">
        <v>69309278</v>
      </c>
      <c r="I140" s="4">
        <v>-0.37</v>
      </c>
      <c r="J140" s="4">
        <v>0</v>
      </c>
      <c r="K140" s="4">
        <v>0</v>
      </c>
      <c r="L140" s="4">
        <v>6043.01</v>
      </c>
      <c r="M140" s="14" t="s">
        <v>85</v>
      </c>
      <c r="N140" s="14"/>
    </row>
    <row r="141" spans="1:14" ht="15" customHeight="1" x14ac:dyDescent="0.2">
      <c r="A141" s="5" t="s">
        <v>58</v>
      </c>
      <c r="B141" s="6">
        <v>45088720</v>
      </c>
      <c r="C141" s="5" t="s">
        <v>22</v>
      </c>
      <c r="D141" s="5" t="s">
        <v>23</v>
      </c>
      <c r="E141" s="5" t="s">
        <v>171</v>
      </c>
      <c r="F141" s="5" t="s">
        <v>24</v>
      </c>
      <c r="G141" s="7">
        <v>3175</v>
      </c>
      <c r="H141" s="6">
        <v>69309993</v>
      </c>
      <c r="I141" s="7">
        <v>-0.37</v>
      </c>
      <c r="J141" s="7">
        <v>0</v>
      </c>
      <c r="K141" s="7">
        <v>6.25</v>
      </c>
      <c r="L141" s="7">
        <v>6048.89</v>
      </c>
      <c r="M141" s="15" t="s">
        <v>127</v>
      </c>
      <c r="N141" s="15"/>
    </row>
    <row r="142" spans="1:14" ht="15" customHeight="1" x14ac:dyDescent="0.2">
      <c r="A142" s="2" t="s">
        <v>59</v>
      </c>
      <c r="B142" s="3">
        <v>45088739</v>
      </c>
      <c r="C142" s="2" t="s">
        <v>22</v>
      </c>
      <c r="D142" s="2" t="s">
        <v>35</v>
      </c>
      <c r="E142" s="2" t="s">
        <v>170</v>
      </c>
      <c r="F142" s="2" t="s">
        <v>24</v>
      </c>
      <c r="G142" s="4">
        <v>3175.5</v>
      </c>
      <c r="H142" s="3">
        <v>69310073</v>
      </c>
      <c r="I142" s="4">
        <v>-0.37</v>
      </c>
      <c r="J142" s="4">
        <v>0</v>
      </c>
      <c r="K142" s="4">
        <v>0</v>
      </c>
      <c r="L142" s="4">
        <v>6048.52</v>
      </c>
      <c r="M142" s="14" t="s">
        <v>85</v>
      </c>
      <c r="N142" s="14"/>
    </row>
    <row r="143" spans="1:14" ht="15" customHeight="1" x14ac:dyDescent="0.2">
      <c r="A143" s="5" t="s">
        <v>60</v>
      </c>
      <c r="B143" s="6">
        <v>45088927</v>
      </c>
      <c r="C143" s="5" t="s">
        <v>22</v>
      </c>
      <c r="D143" s="5" t="s">
        <v>23</v>
      </c>
      <c r="E143" s="5" t="s">
        <v>171</v>
      </c>
      <c r="F143" s="5" t="s">
        <v>24</v>
      </c>
      <c r="G143" s="7">
        <v>3177.25</v>
      </c>
      <c r="H143" s="6">
        <v>69310465</v>
      </c>
      <c r="I143" s="7">
        <v>-0.37</v>
      </c>
      <c r="J143" s="7">
        <v>0</v>
      </c>
      <c r="K143" s="7">
        <v>8.75</v>
      </c>
      <c r="L143" s="7">
        <v>6056.9</v>
      </c>
      <c r="M143" s="15" t="s">
        <v>130</v>
      </c>
      <c r="N143" s="15"/>
    </row>
    <row r="144" spans="1:14" ht="15" customHeight="1" x14ac:dyDescent="0.2">
      <c r="A144" s="2" t="s">
        <v>61</v>
      </c>
      <c r="B144" s="3">
        <v>45088969</v>
      </c>
      <c r="C144" s="2" t="s">
        <v>22</v>
      </c>
      <c r="D144" s="2" t="s">
        <v>35</v>
      </c>
      <c r="E144" s="2" t="s">
        <v>170</v>
      </c>
      <c r="F144" s="2" t="s">
        <v>24</v>
      </c>
      <c r="G144" s="4">
        <v>3177.75</v>
      </c>
      <c r="H144" s="3">
        <v>69310558</v>
      </c>
      <c r="I144" s="4">
        <v>-0.37</v>
      </c>
      <c r="J144" s="4">
        <v>0</v>
      </c>
      <c r="K144" s="4">
        <v>0</v>
      </c>
      <c r="L144" s="4">
        <v>6056.53</v>
      </c>
      <c r="M144" s="14" t="s">
        <v>85</v>
      </c>
      <c r="N144" s="14"/>
    </row>
    <row r="145" spans="1:14" ht="15" customHeight="1" x14ac:dyDescent="0.2">
      <c r="A145" s="5" t="s">
        <v>62</v>
      </c>
      <c r="B145" s="6">
        <v>45089151</v>
      </c>
      <c r="C145" s="5" t="s">
        <v>22</v>
      </c>
      <c r="D145" s="5" t="s">
        <v>23</v>
      </c>
      <c r="E145" s="5" t="s">
        <v>171</v>
      </c>
      <c r="F145" s="5" t="s">
        <v>24</v>
      </c>
      <c r="G145" s="7">
        <v>3178.75</v>
      </c>
      <c r="H145" s="6">
        <v>69310931</v>
      </c>
      <c r="I145" s="7">
        <v>-0.37</v>
      </c>
      <c r="J145" s="7">
        <v>0</v>
      </c>
      <c r="K145" s="7">
        <v>5</v>
      </c>
      <c r="L145" s="7">
        <v>6061.16</v>
      </c>
      <c r="M145" s="15" t="s">
        <v>134</v>
      </c>
      <c r="N145" s="15"/>
    </row>
    <row r="146" spans="1:14" ht="15" customHeight="1" x14ac:dyDescent="0.2">
      <c r="A146" s="2" t="s">
        <v>63</v>
      </c>
      <c r="B146" s="3">
        <v>45089198</v>
      </c>
      <c r="C146" s="2" t="s">
        <v>22</v>
      </c>
      <c r="D146" s="2" t="s">
        <v>35</v>
      </c>
      <c r="E146" s="2" t="s">
        <v>170</v>
      </c>
      <c r="F146" s="2" t="s">
        <v>24</v>
      </c>
      <c r="G146" s="4">
        <v>3178.5</v>
      </c>
      <c r="H146" s="3">
        <v>69310996</v>
      </c>
      <c r="I146" s="4">
        <v>-0.37</v>
      </c>
      <c r="J146" s="4">
        <v>0</v>
      </c>
      <c r="K146" s="4">
        <v>0</v>
      </c>
      <c r="L146" s="4">
        <v>6060.79</v>
      </c>
      <c r="M146" s="14" t="s">
        <v>85</v>
      </c>
      <c r="N146" s="14"/>
    </row>
    <row r="147" spans="1:14" ht="15" customHeight="1" x14ac:dyDescent="0.2">
      <c r="A147" s="5" t="s">
        <v>64</v>
      </c>
      <c r="B147" s="6">
        <v>45089377</v>
      </c>
      <c r="C147" s="5" t="s">
        <v>22</v>
      </c>
      <c r="D147" s="5" t="s">
        <v>23</v>
      </c>
      <c r="E147" s="5" t="s">
        <v>171</v>
      </c>
      <c r="F147" s="5" t="s">
        <v>24</v>
      </c>
      <c r="G147" s="7">
        <v>3180</v>
      </c>
      <c r="H147" s="6">
        <v>69310997</v>
      </c>
      <c r="I147" s="7">
        <v>-0.37</v>
      </c>
      <c r="J147" s="7">
        <v>0</v>
      </c>
      <c r="K147" s="7">
        <v>7.5</v>
      </c>
      <c r="L147" s="7">
        <v>6067.92</v>
      </c>
      <c r="M147" s="15" t="s">
        <v>136</v>
      </c>
      <c r="N147" s="15"/>
    </row>
    <row r="148" spans="1:14" ht="15" customHeight="1" x14ac:dyDescent="0.2">
      <c r="A148" s="2" t="s">
        <v>65</v>
      </c>
      <c r="B148" s="3">
        <v>45089408</v>
      </c>
      <c r="C148" s="2" t="s">
        <v>22</v>
      </c>
      <c r="D148" s="2" t="s">
        <v>35</v>
      </c>
      <c r="E148" s="2" t="s">
        <v>170</v>
      </c>
      <c r="F148" s="2" t="s">
        <v>24</v>
      </c>
      <c r="G148" s="4">
        <v>3179.5</v>
      </c>
      <c r="H148" s="3">
        <v>69311325</v>
      </c>
      <c r="I148" s="4">
        <v>-0.37</v>
      </c>
      <c r="J148" s="4">
        <v>0</v>
      </c>
      <c r="K148" s="4">
        <v>0</v>
      </c>
      <c r="L148" s="4">
        <v>6067.55</v>
      </c>
      <c r="M148" s="14" t="s">
        <v>85</v>
      </c>
      <c r="N148" s="14"/>
    </row>
    <row r="149" spans="1:14" ht="15" customHeight="1" x14ac:dyDescent="0.2">
      <c r="A149" s="5" t="s">
        <v>66</v>
      </c>
      <c r="B149" s="6">
        <v>45089429</v>
      </c>
      <c r="C149" s="5" t="s">
        <v>22</v>
      </c>
      <c r="D149" s="5" t="s">
        <v>23</v>
      </c>
      <c r="E149" s="5" t="s">
        <v>171</v>
      </c>
      <c r="F149" s="5" t="s">
        <v>24</v>
      </c>
      <c r="G149" s="7">
        <v>3178.75</v>
      </c>
      <c r="H149" s="6">
        <v>69311353</v>
      </c>
      <c r="I149" s="7">
        <v>-0.37</v>
      </c>
      <c r="J149" s="7">
        <v>0</v>
      </c>
      <c r="K149" s="7">
        <v>-3.75</v>
      </c>
      <c r="L149" s="7">
        <v>6063.43</v>
      </c>
      <c r="M149" s="15" t="s">
        <v>139</v>
      </c>
      <c r="N149" s="15"/>
    </row>
    <row r="150" spans="1:14" ht="15" customHeight="1" x14ac:dyDescent="0.2">
      <c r="A150" s="2" t="s">
        <v>67</v>
      </c>
      <c r="B150" s="3">
        <v>45089485</v>
      </c>
      <c r="C150" s="2" t="s">
        <v>22</v>
      </c>
      <c r="D150" s="2" t="s">
        <v>35</v>
      </c>
      <c r="E150" s="2" t="s">
        <v>170</v>
      </c>
      <c r="F150" s="2" t="s">
        <v>24</v>
      </c>
      <c r="G150" s="4">
        <v>3179.75</v>
      </c>
      <c r="H150" s="3">
        <v>69311401</v>
      </c>
      <c r="I150" s="4">
        <v>-0.37</v>
      </c>
      <c r="J150" s="4">
        <v>0</v>
      </c>
      <c r="K150" s="4">
        <v>0</v>
      </c>
      <c r="L150" s="4">
        <v>6063.06</v>
      </c>
      <c r="M150" s="14" t="s">
        <v>85</v>
      </c>
      <c r="N150" s="14"/>
    </row>
    <row r="151" spans="1:14" ht="15" customHeight="1" x14ac:dyDescent="0.2">
      <c r="A151" s="5" t="s">
        <v>68</v>
      </c>
      <c r="B151" s="6">
        <v>45089596</v>
      </c>
      <c r="C151" s="5" t="s">
        <v>22</v>
      </c>
      <c r="D151" s="5" t="s">
        <v>23</v>
      </c>
      <c r="E151" s="5" t="s">
        <v>171</v>
      </c>
      <c r="F151" s="5" t="s">
        <v>24</v>
      </c>
      <c r="G151" s="7">
        <v>3181.75</v>
      </c>
      <c r="H151" s="6">
        <v>69311436</v>
      </c>
      <c r="I151" s="7">
        <v>-0.37</v>
      </c>
      <c r="J151" s="7">
        <v>0</v>
      </c>
      <c r="K151" s="7">
        <v>10</v>
      </c>
      <c r="L151" s="7">
        <v>6072.69</v>
      </c>
      <c r="M151" s="15" t="s">
        <v>141</v>
      </c>
      <c r="N151" s="15"/>
    </row>
    <row r="152" spans="1:14" ht="15" customHeight="1" x14ac:dyDescent="0.2">
      <c r="A152" s="2" t="s">
        <v>69</v>
      </c>
      <c r="B152" s="3">
        <v>45089617</v>
      </c>
      <c r="C152" s="2" t="s">
        <v>22</v>
      </c>
      <c r="D152" s="2" t="s">
        <v>35</v>
      </c>
      <c r="E152" s="2" t="s">
        <v>170</v>
      </c>
      <c r="F152" s="2" t="s">
        <v>24</v>
      </c>
      <c r="G152" s="4">
        <v>3182</v>
      </c>
      <c r="H152" s="3">
        <v>69311688</v>
      </c>
      <c r="I152" s="4">
        <v>-0.37</v>
      </c>
      <c r="J152" s="4">
        <v>0</v>
      </c>
      <c r="K152" s="4">
        <v>0</v>
      </c>
      <c r="L152" s="4">
        <v>6072.32</v>
      </c>
      <c r="M152" s="14" t="s">
        <v>85</v>
      </c>
      <c r="N152" s="14"/>
    </row>
    <row r="153" spans="1:14" ht="15" customHeight="1" x14ac:dyDescent="0.2">
      <c r="A153" s="5" t="s">
        <v>70</v>
      </c>
      <c r="B153" s="6">
        <v>45089758</v>
      </c>
      <c r="C153" s="5" t="s">
        <v>22</v>
      </c>
      <c r="D153" s="5" t="s">
        <v>23</v>
      </c>
      <c r="E153" s="5" t="s">
        <v>171</v>
      </c>
      <c r="F153" s="5" t="s">
        <v>24</v>
      </c>
      <c r="G153" s="7">
        <v>3187.5</v>
      </c>
      <c r="H153" s="6">
        <v>69311689</v>
      </c>
      <c r="I153" s="7">
        <v>-0.37</v>
      </c>
      <c r="J153" s="7">
        <v>0</v>
      </c>
      <c r="K153" s="7">
        <v>27.5</v>
      </c>
      <c r="L153" s="7">
        <v>6099.45</v>
      </c>
      <c r="M153" s="15" t="s">
        <v>142</v>
      </c>
      <c r="N153" s="15"/>
    </row>
    <row r="154" spans="1:14" ht="15" customHeight="1" x14ac:dyDescent="0.2">
      <c r="A154" s="2" t="s">
        <v>71</v>
      </c>
      <c r="B154" s="3">
        <v>45089869</v>
      </c>
      <c r="C154" s="2" t="s">
        <v>22</v>
      </c>
      <c r="D154" s="2" t="s">
        <v>35</v>
      </c>
      <c r="E154" s="2" t="s">
        <v>170</v>
      </c>
      <c r="F154" s="2" t="s">
        <v>24</v>
      </c>
      <c r="G154" s="4">
        <v>3188</v>
      </c>
      <c r="H154" s="3">
        <v>69312001</v>
      </c>
      <c r="I154" s="4">
        <v>-0.37</v>
      </c>
      <c r="J154" s="4">
        <v>0</v>
      </c>
      <c r="K154" s="4">
        <v>0</v>
      </c>
      <c r="L154" s="4">
        <v>6099.08</v>
      </c>
      <c r="M154" s="14" t="s">
        <v>85</v>
      </c>
      <c r="N154" s="14"/>
    </row>
    <row r="155" spans="1:14" ht="15" customHeight="1" x14ac:dyDescent="0.2">
      <c r="A155" s="5" t="s">
        <v>147</v>
      </c>
      <c r="B155" s="6">
        <v>45089943</v>
      </c>
      <c r="C155" s="5" t="s">
        <v>22</v>
      </c>
      <c r="D155" s="5" t="s">
        <v>35</v>
      </c>
      <c r="E155" s="5" t="s">
        <v>170</v>
      </c>
      <c r="F155" s="5" t="s">
        <v>24</v>
      </c>
      <c r="G155" s="7">
        <v>3187.25</v>
      </c>
      <c r="H155" s="6">
        <v>69312112</v>
      </c>
      <c r="I155" s="7">
        <v>-0.37</v>
      </c>
      <c r="J155" s="7">
        <v>0</v>
      </c>
      <c r="K155" s="7">
        <v>0</v>
      </c>
      <c r="L155" s="7">
        <v>6098.71</v>
      </c>
      <c r="M155" s="15" t="s">
        <v>85</v>
      </c>
      <c r="N155" s="15"/>
    </row>
    <row r="156" spans="1:14" ht="15" customHeight="1" x14ac:dyDescent="0.2">
      <c r="A156" s="2" t="s">
        <v>144</v>
      </c>
      <c r="B156" s="3">
        <v>45089988</v>
      </c>
      <c r="C156" s="2" t="s">
        <v>22</v>
      </c>
      <c r="D156" s="2" t="s">
        <v>23</v>
      </c>
      <c r="E156" s="2" t="s">
        <v>171</v>
      </c>
      <c r="F156" s="2" t="s">
        <v>24</v>
      </c>
      <c r="G156" s="4">
        <v>3189.75</v>
      </c>
      <c r="H156" s="3">
        <v>69312003</v>
      </c>
      <c r="I156" s="4">
        <v>-0.37</v>
      </c>
      <c r="J156" s="4">
        <v>0</v>
      </c>
      <c r="K156" s="4">
        <v>10.63</v>
      </c>
      <c r="L156" s="4">
        <v>6108.97</v>
      </c>
      <c r="M156" s="14" t="s">
        <v>145</v>
      </c>
      <c r="N156" s="14"/>
    </row>
    <row r="157" spans="1:14" ht="15" customHeight="1" x14ac:dyDescent="0.2">
      <c r="A157" s="5" t="s">
        <v>72</v>
      </c>
      <c r="B157" s="6">
        <v>45090001</v>
      </c>
      <c r="C157" s="5" t="s">
        <v>22</v>
      </c>
      <c r="D157" s="5" t="s">
        <v>23</v>
      </c>
      <c r="E157" s="5" t="s">
        <v>171</v>
      </c>
      <c r="F157" s="5" t="s">
        <v>24</v>
      </c>
      <c r="G157" s="7">
        <v>3189.25</v>
      </c>
      <c r="H157" s="6">
        <v>69312233</v>
      </c>
      <c r="I157" s="7">
        <v>-0.37</v>
      </c>
      <c r="J157" s="7">
        <v>0</v>
      </c>
      <c r="K157" s="7">
        <v>8.1300000000000008</v>
      </c>
      <c r="L157" s="7">
        <v>6116.73</v>
      </c>
      <c r="M157" s="15" t="s">
        <v>148</v>
      </c>
      <c r="N157" s="15"/>
    </row>
    <row r="158" spans="1:14" ht="15" customHeight="1" x14ac:dyDescent="0.2">
      <c r="A158" s="2" t="s">
        <v>73</v>
      </c>
      <c r="B158" s="3">
        <v>45090513</v>
      </c>
      <c r="C158" s="2" t="s">
        <v>22</v>
      </c>
      <c r="D158" s="2" t="s">
        <v>35</v>
      </c>
      <c r="E158" s="2" t="s">
        <v>170</v>
      </c>
      <c r="F158" s="2" t="s">
        <v>24</v>
      </c>
      <c r="G158" s="4">
        <v>3190</v>
      </c>
      <c r="H158" s="3">
        <v>69313127</v>
      </c>
      <c r="I158" s="4">
        <v>-0.37</v>
      </c>
      <c r="J158" s="4">
        <v>0</v>
      </c>
      <c r="K158" s="4">
        <v>0</v>
      </c>
      <c r="L158" s="4">
        <v>6116.36</v>
      </c>
      <c r="M158" s="14" t="s">
        <v>85</v>
      </c>
      <c r="N158" s="14"/>
    </row>
    <row r="159" spans="1:14" ht="15" customHeight="1" x14ac:dyDescent="0.2">
      <c r="A159" s="5" t="s">
        <v>152</v>
      </c>
      <c r="B159" s="6">
        <v>45090583</v>
      </c>
      <c r="C159" s="5" t="s">
        <v>22</v>
      </c>
      <c r="D159" s="5" t="s">
        <v>35</v>
      </c>
      <c r="E159" s="5" t="s">
        <v>170</v>
      </c>
      <c r="F159" s="5" t="s">
        <v>24</v>
      </c>
      <c r="G159" s="7">
        <v>3189.25</v>
      </c>
      <c r="H159" s="6">
        <v>69313269</v>
      </c>
      <c r="I159" s="7">
        <v>-0.37</v>
      </c>
      <c r="J159" s="7">
        <v>0</v>
      </c>
      <c r="K159" s="7">
        <v>0</v>
      </c>
      <c r="L159" s="7">
        <v>6115.99</v>
      </c>
      <c r="M159" s="15" t="s">
        <v>85</v>
      </c>
      <c r="N159" s="15"/>
    </row>
    <row r="160" spans="1:14" ht="15" customHeight="1" x14ac:dyDescent="0.2">
      <c r="A160" s="2" t="s">
        <v>154</v>
      </c>
      <c r="B160" s="3">
        <v>45090686</v>
      </c>
      <c r="C160" s="2" t="s">
        <v>22</v>
      </c>
      <c r="D160" s="2" t="s">
        <v>35</v>
      </c>
      <c r="E160" s="2" t="s">
        <v>170</v>
      </c>
      <c r="F160" s="2" t="s">
        <v>24</v>
      </c>
      <c r="G160" s="4">
        <v>3186.5</v>
      </c>
      <c r="H160" s="3">
        <v>69313451</v>
      </c>
      <c r="I160" s="4">
        <v>-0.37</v>
      </c>
      <c r="J160" s="4">
        <v>0</v>
      </c>
      <c r="K160" s="4">
        <v>0</v>
      </c>
      <c r="L160" s="4">
        <v>6115.62</v>
      </c>
      <c r="M160" s="14" t="s">
        <v>85</v>
      </c>
      <c r="N160" s="14"/>
    </row>
    <row r="161" spans="1:14" ht="15" customHeight="1" x14ac:dyDescent="0.2">
      <c r="A161" s="5" t="s">
        <v>156</v>
      </c>
      <c r="B161" s="6">
        <v>45090746</v>
      </c>
      <c r="C161" s="5" t="s">
        <v>22</v>
      </c>
      <c r="D161" s="5" t="s">
        <v>35</v>
      </c>
      <c r="E161" s="5" t="s">
        <v>170</v>
      </c>
      <c r="F161" s="5" t="s">
        <v>24</v>
      </c>
      <c r="G161" s="7">
        <v>3186</v>
      </c>
      <c r="H161" s="6">
        <v>69313532</v>
      </c>
      <c r="I161" s="7">
        <v>-0.37</v>
      </c>
      <c r="J161" s="7">
        <v>0</v>
      </c>
      <c r="K161" s="7">
        <v>0</v>
      </c>
      <c r="L161" s="7">
        <v>6115.25</v>
      </c>
      <c r="M161" s="15" t="s">
        <v>85</v>
      </c>
      <c r="N161" s="15"/>
    </row>
    <row r="162" spans="1:14" ht="15" customHeight="1" x14ac:dyDescent="0.2">
      <c r="A162" s="2" t="s">
        <v>159</v>
      </c>
      <c r="B162" s="3">
        <v>45090858</v>
      </c>
      <c r="C162" s="2" t="s">
        <v>22</v>
      </c>
      <c r="D162" s="2" t="s">
        <v>35</v>
      </c>
      <c r="E162" s="2" t="s">
        <v>170</v>
      </c>
      <c r="F162" s="2" t="s">
        <v>172</v>
      </c>
      <c r="G162" s="4">
        <v>3185.5</v>
      </c>
      <c r="H162" s="3">
        <v>69313746</v>
      </c>
      <c r="I162" s="4">
        <v>-2.2200000000000002</v>
      </c>
      <c r="J162" s="4">
        <v>0</v>
      </c>
      <c r="K162" s="4">
        <v>0</v>
      </c>
      <c r="L162" s="4">
        <v>6113.03</v>
      </c>
      <c r="M162" s="14" t="s">
        <v>85</v>
      </c>
      <c r="N162" s="14"/>
    </row>
    <row r="163" spans="1:14" ht="15" customHeight="1" x14ac:dyDescent="0.2">
      <c r="A163" s="5" t="s">
        <v>162</v>
      </c>
      <c r="B163" s="6">
        <v>45091055</v>
      </c>
      <c r="C163" s="5" t="s">
        <v>22</v>
      </c>
      <c r="D163" s="5" t="s">
        <v>35</v>
      </c>
      <c r="E163" s="5" t="s">
        <v>170</v>
      </c>
      <c r="F163" s="5" t="s">
        <v>173</v>
      </c>
      <c r="G163" s="7">
        <v>3185</v>
      </c>
      <c r="H163" s="6">
        <v>69314300</v>
      </c>
      <c r="I163" s="7">
        <v>-3.7</v>
      </c>
      <c r="J163" s="7">
        <v>0</v>
      </c>
      <c r="K163" s="7">
        <v>0</v>
      </c>
      <c r="L163" s="7">
        <v>6109.33</v>
      </c>
      <c r="M163" s="15" t="s">
        <v>85</v>
      </c>
      <c r="N163" s="15"/>
    </row>
    <row r="164" spans="1:14" ht="15" customHeight="1" x14ac:dyDescent="0.2">
      <c r="A164" s="2" t="s">
        <v>164</v>
      </c>
      <c r="B164" s="3">
        <v>45091087</v>
      </c>
      <c r="C164" s="2" t="s">
        <v>22</v>
      </c>
      <c r="D164" s="2" t="s">
        <v>35</v>
      </c>
      <c r="E164" s="2" t="s">
        <v>170</v>
      </c>
      <c r="F164" s="2" t="s">
        <v>173</v>
      </c>
      <c r="G164" s="4">
        <v>3183.5</v>
      </c>
      <c r="H164" s="3">
        <v>69314412</v>
      </c>
      <c r="I164" s="4">
        <v>-3.7</v>
      </c>
      <c r="J164" s="4">
        <v>0</v>
      </c>
      <c r="K164" s="4">
        <v>0</v>
      </c>
      <c r="L164" s="4">
        <v>6105.63</v>
      </c>
      <c r="M164" s="14" t="s">
        <v>85</v>
      </c>
      <c r="N164" s="14"/>
    </row>
    <row r="165" spans="1:14" ht="15" customHeight="1" x14ac:dyDescent="0.2">
      <c r="A165" s="5" t="s">
        <v>75</v>
      </c>
      <c r="B165" s="6">
        <v>45091123</v>
      </c>
      <c r="C165" s="5" t="s">
        <v>22</v>
      </c>
      <c r="D165" s="5" t="s">
        <v>23</v>
      </c>
      <c r="E165" s="5" t="s">
        <v>171</v>
      </c>
      <c r="F165" s="5" t="s">
        <v>74</v>
      </c>
      <c r="G165" s="7">
        <v>3184.75</v>
      </c>
      <c r="H165" s="6">
        <v>69314505</v>
      </c>
      <c r="I165" s="7">
        <v>-11.1</v>
      </c>
      <c r="J165" s="7">
        <v>0</v>
      </c>
      <c r="K165" s="7">
        <v>-36.25</v>
      </c>
      <c r="L165" s="7">
        <v>6058.28</v>
      </c>
      <c r="M165" s="15"/>
      <c r="N165" s="15"/>
    </row>
    <row r="166" spans="1:14" ht="20.100000000000001" customHeight="1" x14ac:dyDescent="0.2">
      <c r="A166" s="17"/>
      <c r="B166" s="17"/>
      <c r="C166" s="17"/>
      <c r="D166" s="17"/>
      <c r="E166" s="17"/>
      <c r="F166" s="17"/>
      <c r="G166" s="17"/>
      <c r="H166" s="17"/>
      <c r="I166" s="8">
        <f>SUM(Sheet1!I106:I165)</f>
        <v>-42.18</v>
      </c>
      <c r="J166" s="8">
        <f>SUM(Sheet1!J106:J165)</f>
        <v>0</v>
      </c>
      <c r="K166" s="8">
        <v>160.01</v>
      </c>
      <c r="L166" s="8">
        <v>6058.28</v>
      </c>
      <c r="M166" s="17"/>
      <c r="N166" s="17"/>
    </row>
    <row r="167" spans="1:14" ht="15" customHeight="1" x14ac:dyDescent="0.2">
      <c r="A167" s="15" t="s">
        <v>174</v>
      </c>
      <c r="B167" s="15"/>
      <c r="C167" s="15"/>
      <c r="D167" s="18">
        <v>6058.28</v>
      </c>
      <c r="E167" s="18"/>
      <c r="G167" s="15" t="s">
        <v>175</v>
      </c>
      <c r="H167" s="15"/>
      <c r="I167" s="15"/>
      <c r="J167" s="18">
        <v>6058.28</v>
      </c>
      <c r="K167" s="18"/>
    </row>
    <row r="168" spans="1:14" ht="15" customHeight="1" x14ac:dyDescent="0.2">
      <c r="A168" s="15" t="s">
        <v>176</v>
      </c>
      <c r="B168" s="15"/>
      <c r="C168" s="15"/>
      <c r="D168" s="18">
        <v>0</v>
      </c>
      <c r="E168" s="18"/>
      <c r="G168" s="15" t="s">
        <v>177</v>
      </c>
      <c r="H168" s="15"/>
      <c r="I168" s="15"/>
      <c r="J168" s="18">
        <v>0</v>
      </c>
      <c r="K168" s="18"/>
    </row>
    <row r="169" spans="1:14" ht="15" customHeight="1" x14ac:dyDescent="0.2">
      <c r="A169" s="15" t="s">
        <v>178</v>
      </c>
      <c r="B169" s="15"/>
      <c r="C169" s="15"/>
      <c r="D169" s="18">
        <v>0</v>
      </c>
      <c r="E169" s="18"/>
      <c r="G169" s="15" t="s">
        <v>179</v>
      </c>
      <c r="H169" s="15"/>
      <c r="I169" s="15"/>
      <c r="J169" s="19">
        <v>0</v>
      </c>
      <c r="K169" s="19"/>
    </row>
    <row r="170" spans="1:14" ht="15" customHeight="1" x14ac:dyDescent="0.2">
      <c r="A170" s="15" t="s">
        <v>180</v>
      </c>
      <c r="B170" s="15"/>
      <c r="C170" s="15"/>
      <c r="D170" s="18">
        <v>6058.28</v>
      </c>
      <c r="E170" s="18"/>
    </row>
    <row r="191" spans="1:14" ht="24.95" customHeight="1" x14ac:dyDescent="0.2">
      <c r="A191" s="12" t="s">
        <v>181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ht="15" customHeight="1" x14ac:dyDescent="0.2">
      <c r="A192" s="15" t="s">
        <v>182</v>
      </c>
      <c r="B192" s="15"/>
      <c r="C192" s="15"/>
      <c r="D192" s="34">
        <v>117.83</v>
      </c>
      <c r="E192" s="15" t="s">
        <v>183</v>
      </c>
      <c r="F192" s="15"/>
      <c r="G192" s="15"/>
      <c r="H192" s="34">
        <v>190.76</v>
      </c>
      <c r="I192" s="15" t="s">
        <v>184</v>
      </c>
      <c r="J192" s="15"/>
      <c r="K192" s="15"/>
      <c r="L192" s="35">
        <v>-72.930000000000007</v>
      </c>
      <c r="M192" s="35"/>
      <c r="N192" s="35"/>
    </row>
    <row r="193" spans="1:14" ht="15" customHeight="1" x14ac:dyDescent="0.2">
      <c r="A193" s="15" t="s">
        <v>185</v>
      </c>
      <c r="B193" s="15"/>
      <c r="C193" s="15"/>
      <c r="D193" s="18">
        <v>2.615659</v>
      </c>
      <c r="E193" s="15" t="s">
        <v>186</v>
      </c>
      <c r="F193" s="15"/>
      <c r="G193" s="15"/>
      <c r="H193" s="18">
        <v>4.5319229999999999</v>
      </c>
    </row>
    <row r="194" spans="1:14" ht="15" customHeight="1" x14ac:dyDescent="0.2">
      <c r="A194" s="15" t="s">
        <v>187</v>
      </c>
      <c r="B194" s="15"/>
      <c r="C194" s="15"/>
      <c r="D194" s="18">
        <v>2.015911</v>
      </c>
      <c r="E194" s="15" t="s">
        <v>188</v>
      </c>
      <c r="F194" s="15"/>
      <c r="G194" s="15"/>
      <c r="H194" s="18">
        <v>0.46193200000000001</v>
      </c>
    </row>
    <row r="195" spans="1:14" ht="15" customHeight="1" x14ac:dyDescent="0.2">
      <c r="A195" s="15" t="s">
        <v>189</v>
      </c>
      <c r="B195" s="15"/>
      <c r="C195" s="15"/>
    </row>
    <row r="196" spans="1:14" ht="15" customHeight="1" x14ac:dyDescent="0.2">
      <c r="A196" s="15" t="s">
        <v>190</v>
      </c>
      <c r="B196" s="15"/>
      <c r="C196" s="15"/>
      <c r="D196" s="35">
        <v>0.37</v>
      </c>
      <c r="E196" s="15" t="s">
        <v>191</v>
      </c>
      <c r="F196" s="15"/>
      <c r="G196" s="15"/>
      <c r="H196" s="36" t="s">
        <v>192</v>
      </c>
      <c r="I196" s="15" t="s">
        <v>193</v>
      </c>
      <c r="J196" s="15"/>
      <c r="K196" s="15"/>
      <c r="L196" s="36" t="s">
        <v>194</v>
      </c>
      <c r="M196" s="36"/>
      <c r="N196" s="36"/>
    </row>
    <row r="197" spans="1:14" ht="15" customHeight="1" x14ac:dyDescent="0.2">
      <c r="A197" s="15" t="s">
        <v>195</v>
      </c>
      <c r="B197" s="15"/>
      <c r="C197" s="15"/>
      <c r="D197" s="21">
        <v>26</v>
      </c>
      <c r="E197" s="15" t="s">
        <v>196</v>
      </c>
      <c r="F197" s="15"/>
      <c r="G197" s="15"/>
      <c r="H197" s="20" t="s">
        <v>197</v>
      </c>
      <c r="I197" s="15" t="s">
        <v>198</v>
      </c>
      <c r="J197" s="15"/>
      <c r="K197" s="15"/>
      <c r="L197" s="20" t="s">
        <v>199</v>
      </c>
      <c r="M197" s="20"/>
      <c r="N197" s="20"/>
    </row>
    <row r="198" spans="1:14" ht="15" customHeight="1" x14ac:dyDescent="0.2">
      <c r="E198" s="15" t="s">
        <v>200</v>
      </c>
      <c r="F198" s="15"/>
      <c r="G198" s="15"/>
      <c r="H198" s="37" t="s">
        <v>201</v>
      </c>
      <c r="I198" s="15" t="s">
        <v>202</v>
      </c>
      <c r="J198" s="15"/>
      <c r="K198" s="15"/>
      <c r="L198" s="36" t="s">
        <v>203</v>
      </c>
      <c r="M198" s="36"/>
      <c r="N198" s="36"/>
    </row>
    <row r="199" spans="1:14" ht="15" customHeight="1" x14ac:dyDescent="0.2">
      <c r="E199" s="15" t="s">
        <v>204</v>
      </c>
      <c r="F199" s="15"/>
      <c r="G199" s="15"/>
      <c r="H199" s="18">
        <v>27.13</v>
      </c>
      <c r="I199" s="15" t="s">
        <v>205</v>
      </c>
      <c r="J199" s="15"/>
      <c r="K199" s="15"/>
      <c r="L199" s="35">
        <v>-47.35</v>
      </c>
      <c r="M199" s="35"/>
      <c r="N199" s="35"/>
    </row>
    <row r="200" spans="1:14" ht="15" customHeight="1" x14ac:dyDescent="0.2">
      <c r="E200" s="15" t="s">
        <v>206</v>
      </c>
      <c r="F200" s="15"/>
      <c r="G200" s="15"/>
      <c r="H200" s="18">
        <v>8.2939129999999999</v>
      </c>
      <c r="I200" s="15" t="s">
        <v>207</v>
      </c>
      <c r="J200" s="15"/>
      <c r="K200" s="15"/>
      <c r="L200" s="18">
        <v>-24.31</v>
      </c>
      <c r="M200" s="18"/>
      <c r="N200" s="18"/>
    </row>
    <row r="201" spans="1:14" ht="15" customHeight="1" x14ac:dyDescent="0.2">
      <c r="E201" s="15" t="s">
        <v>208</v>
      </c>
      <c r="F201" s="15"/>
      <c r="G201" s="15"/>
      <c r="H201" s="20" t="s">
        <v>209</v>
      </c>
      <c r="I201" s="15" t="s">
        <v>210</v>
      </c>
      <c r="J201" s="15"/>
      <c r="K201" s="15"/>
      <c r="L201" s="20" t="s">
        <v>211</v>
      </c>
      <c r="M201" s="20"/>
      <c r="N201" s="20"/>
    </row>
    <row r="202" spans="1:14" ht="15" customHeight="1" x14ac:dyDescent="0.2">
      <c r="E202" s="15" t="s">
        <v>212</v>
      </c>
      <c r="F202" s="15"/>
      <c r="G202" s="15"/>
      <c r="H202" s="20" t="s">
        <v>213</v>
      </c>
      <c r="I202" s="15" t="s">
        <v>214</v>
      </c>
      <c r="J202" s="15"/>
      <c r="K202" s="15"/>
      <c r="L202" s="20" t="s">
        <v>215</v>
      </c>
      <c r="M202" s="20"/>
      <c r="N202" s="20"/>
    </row>
    <row r="203" spans="1:14" ht="15" customHeight="1" x14ac:dyDescent="0.2">
      <c r="E203" s="15" t="s">
        <v>216</v>
      </c>
      <c r="F203" s="15"/>
      <c r="G203" s="15"/>
      <c r="H203" s="21">
        <v>8</v>
      </c>
      <c r="I203" s="15" t="s">
        <v>217</v>
      </c>
      <c r="J203" s="15"/>
      <c r="K203" s="15"/>
      <c r="L203" s="21">
        <v>1</v>
      </c>
      <c r="M203" s="21"/>
      <c r="N203" s="21"/>
    </row>
  </sheetData>
  <mergeCells count="281">
    <mergeCell ref="E201:G201"/>
    <mergeCell ref="H201"/>
    <mergeCell ref="I201:K201"/>
    <mergeCell ref="L201:N201"/>
    <mergeCell ref="E202:G202"/>
    <mergeCell ref="H202"/>
    <mergeCell ref="I202:K202"/>
    <mergeCell ref="L202:N202"/>
    <mergeCell ref="E203:G203"/>
    <mergeCell ref="H203"/>
    <mergeCell ref="I203:K203"/>
    <mergeCell ref="L203:N203"/>
    <mergeCell ref="E198:G198"/>
    <mergeCell ref="H198"/>
    <mergeCell ref="I198:K198"/>
    <mergeCell ref="L198:N198"/>
    <mergeCell ref="E199:G199"/>
    <mergeCell ref="H199"/>
    <mergeCell ref="I199:K199"/>
    <mergeCell ref="L199:N199"/>
    <mergeCell ref="E200:G200"/>
    <mergeCell ref="H200"/>
    <mergeCell ref="I200:K200"/>
    <mergeCell ref="L200:N200"/>
    <mergeCell ref="A196:C196"/>
    <mergeCell ref="D196"/>
    <mergeCell ref="E196:G196"/>
    <mergeCell ref="H196"/>
    <mergeCell ref="I196:K196"/>
    <mergeCell ref="L196:N196"/>
    <mergeCell ref="A197:C197"/>
    <mergeCell ref="D197"/>
    <mergeCell ref="E197:G197"/>
    <mergeCell ref="H197"/>
    <mergeCell ref="I197:K197"/>
    <mergeCell ref="L197:N197"/>
    <mergeCell ref="A193:C193"/>
    <mergeCell ref="D193"/>
    <mergeCell ref="E193:G193"/>
    <mergeCell ref="H193"/>
    <mergeCell ref="A194:C194"/>
    <mergeCell ref="D194"/>
    <mergeCell ref="E194:G194"/>
    <mergeCell ref="H194"/>
    <mergeCell ref="A195:C195"/>
    <mergeCell ref="A169:C169"/>
    <mergeCell ref="D169:E169"/>
    <mergeCell ref="G169:I169"/>
    <mergeCell ref="J169:K169"/>
    <mergeCell ref="A170:C170"/>
    <mergeCell ref="D170:E170"/>
    <mergeCell ref="A191:N191"/>
    <mergeCell ref="A192:C192"/>
    <mergeCell ref="D192"/>
    <mergeCell ref="E192:G192"/>
    <mergeCell ref="H192"/>
    <mergeCell ref="I192:K192"/>
    <mergeCell ref="L192:N192"/>
    <mergeCell ref="M165:N165"/>
    <mergeCell ref="A166:H166"/>
    <mergeCell ref="M166:N166"/>
    <mergeCell ref="A167:C167"/>
    <mergeCell ref="D167:E167"/>
    <mergeCell ref="G167:I167"/>
    <mergeCell ref="J167:K167"/>
    <mergeCell ref="A168:C168"/>
    <mergeCell ref="D168:E168"/>
    <mergeCell ref="G168:I168"/>
    <mergeCell ref="J168:K168"/>
    <mergeCell ref="M156:N156"/>
    <mergeCell ref="M157:N157"/>
    <mergeCell ref="M158:N158"/>
    <mergeCell ref="M159:N159"/>
    <mergeCell ref="M160:N160"/>
    <mergeCell ref="M161:N161"/>
    <mergeCell ref="M162:N162"/>
    <mergeCell ref="M163:N163"/>
    <mergeCell ref="M164:N164"/>
    <mergeCell ref="M147:N147"/>
    <mergeCell ref="M148:N148"/>
    <mergeCell ref="M149:N149"/>
    <mergeCell ref="M150:N150"/>
    <mergeCell ref="M151:N151"/>
    <mergeCell ref="M152:N152"/>
    <mergeCell ref="M153:N153"/>
    <mergeCell ref="M154:N154"/>
    <mergeCell ref="M155:N155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29:N129"/>
    <mergeCell ref="M130:N130"/>
    <mergeCell ref="M131:N131"/>
    <mergeCell ref="M132:N132"/>
    <mergeCell ref="M133:N133"/>
    <mergeCell ref="M134:N134"/>
    <mergeCell ref="M135:N135"/>
    <mergeCell ref="M136:N136"/>
    <mergeCell ref="M137:N137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11:N111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J103:K103"/>
    <mergeCell ref="L103:N103"/>
    <mergeCell ref="A104:N104"/>
    <mergeCell ref="M105:N105"/>
    <mergeCell ref="M106:N106"/>
    <mergeCell ref="M107:N107"/>
    <mergeCell ref="M108:N108"/>
    <mergeCell ref="M109:N109"/>
    <mergeCell ref="M110:N110"/>
    <mergeCell ref="J98:K98"/>
    <mergeCell ref="L98:N98"/>
    <mergeCell ref="J99:K99"/>
    <mergeCell ref="L99:N99"/>
    <mergeCell ref="J100:K100"/>
    <mergeCell ref="L100:N100"/>
    <mergeCell ref="J101:K101"/>
    <mergeCell ref="L101:N101"/>
    <mergeCell ref="J102:K102"/>
    <mergeCell ref="L102:N102"/>
    <mergeCell ref="J93:K93"/>
    <mergeCell ref="L93:N93"/>
    <mergeCell ref="J94:K94"/>
    <mergeCell ref="L94:N94"/>
    <mergeCell ref="J95:K95"/>
    <mergeCell ref="L95:N95"/>
    <mergeCell ref="J96:K96"/>
    <mergeCell ref="L96:N96"/>
    <mergeCell ref="J97:K97"/>
    <mergeCell ref="L97:N97"/>
    <mergeCell ref="J88:K88"/>
    <mergeCell ref="L88:N88"/>
    <mergeCell ref="J89:K89"/>
    <mergeCell ref="L89:N89"/>
    <mergeCell ref="J90:K90"/>
    <mergeCell ref="L90:N90"/>
    <mergeCell ref="J91:K91"/>
    <mergeCell ref="L91:N91"/>
    <mergeCell ref="J92:K92"/>
    <mergeCell ref="L92:N92"/>
    <mergeCell ref="J83:K83"/>
    <mergeCell ref="L83:N83"/>
    <mergeCell ref="J84:K84"/>
    <mergeCell ref="L84:N84"/>
    <mergeCell ref="J85:K85"/>
    <mergeCell ref="L85:N85"/>
    <mergeCell ref="J86:K86"/>
    <mergeCell ref="L86:N86"/>
    <mergeCell ref="J87:K87"/>
    <mergeCell ref="L87:N87"/>
    <mergeCell ref="J78:K78"/>
    <mergeCell ref="L78:N78"/>
    <mergeCell ref="J79:K79"/>
    <mergeCell ref="L79:N79"/>
    <mergeCell ref="J80:K80"/>
    <mergeCell ref="L80:N80"/>
    <mergeCell ref="J81:K81"/>
    <mergeCell ref="L81:N81"/>
    <mergeCell ref="J82:K82"/>
    <mergeCell ref="L82:N82"/>
    <mergeCell ref="J73:K73"/>
    <mergeCell ref="L73:N73"/>
    <mergeCell ref="J74:K74"/>
    <mergeCell ref="L74:N74"/>
    <mergeCell ref="J75:K75"/>
    <mergeCell ref="L75:N75"/>
    <mergeCell ref="J76:K76"/>
    <mergeCell ref="L76:N76"/>
    <mergeCell ref="J77:K77"/>
    <mergeCell ref="L77:N77"/>
    <mergeCell ref="J68:K68"/>
    <mergeCell ref="L68:N68"/>
    <mergeCell ref="J69:K69"/>
    <mergeCell ref="L69:N69"/>
    <mergeCell ref="J70:K70"/>
    <mergeCell ref="L70:N70"/>
    <mergeCell ref="J71:K71"/>
    <mergeCell ref="L71:N71"/>
    <mergeCell ref="J72:K72"/>
    <mergeCell ref="L72:N72"/>
    <mergeCell ref="J63:K63"/>
    <mergeCell ref="L63:N63"/>
    <mergeCell ref="J64:K64"/>
    <mergeCell ref="L64:N64"/>
    <mergeCell ref="J65:K65"/>
    <mergeCell ref="L65:N65"/>
    <mergeCell ref="J66:K66"/>
    <mergeCell ref="L66:N66"/>
    <mergeCell ref="J67:K67"/>
    <mergeCell ref="L67:N67"/>
    <mergeCell ref="J58:K58"/>
    <mergeCell ref="L58:N58"/>
    <mergeCell ref="J59:K59"/>
    <mergeCell ref="L59:N59"/>
    <mergeCell ref="J60:K60"/>
    <mergeCell ref="L60:N60"/>
    <mergeCell ref="J61:K61"/>
    <mergeCell ref="L61:N61"/>
    <mergeCell ref="J62:K62"/>
    <mergeCell ref="L62:N62"/>
    <mergeCell ref="J53:K53"/>
    <mergeCell ref="L53:N53"/>
    <mergeCell ref="J54:K54"/>
    <mergeCell ref="L54:N54"/>
    <mergeCell ref="J55:K55"/>
    <mergeCell ref="L55:N55"/>
    <mergeCell ref="J56:K56"/>
    <mergeCell ref="L56:N56"/>
    <mergeCell ref="J57:K57"/>
    <mergeCell ref="L57:N57"/>
    <mergeCell ref="J48:K48"/>
    <mergeCell ref="L48:N48"/>
    <mergeCell ref="J49:K49"/>
    <mergeCell ref="L49:N49"/>
    <mergeCell ref="J50:K50"/>
    <mergeCell ref="L50:N50"/>
    <mergeCell ref="J51:K51"/>
    <mergeCell ref="L51:N51"/>
    <mergeCell ref="J52:K52"/>
    <mergeCell ref="L52:N52"/>
    <mergeCell ref="J43:K43"/>
    <mergeCell ref="L43:N43"/>
    <mergeCell ref="J44:K44"/>
    <mergeCell ref="L44:N44"/>
    <mergeCell ref="J45:K45"/>
    <mergeCell ref="L45:N45"/>
    <mergeCell ref="J46:K46"/>
    <mergeCell ref="L46:N46"/>
    <mergeCell ref="J47:K47"/>
    <mergeCell ref="L47:N47"/>
    <mergeCell ref="J38:K38"/>
    <mergeCell ref="L38:N38"/>
    <mergeCell ref="J39:K39"/>
    <mergeCell ref="L39:N39"/>
    <mergeCell ref="J40:K40"/>
    <mergeCell ref="L40:N40"/>
    <mergeCell ref="J41:K41"/>
    <mergeCell ref="L41:N41"/>
    <mergeCell ref="J42:K42"/>
    <mergeCell ref="L42:N42"/>
    <mergeCell ref="A6:N6"/>
    <mergeCell ref="A33:N33"/>
    <mergeCell ref="J34:K34"/>
    <mergeCell ref="L34:N34"/>
    <mergeCell ref="J35:K35"/>
    <mergeCell ref="L35:N35"/>
    <mergeCell ref="J36:K36"/>
    <mergeCell ref="L36:N36"/>
    <mergeCell ref="J37:K37"/>
    <mergeCell ref="L37:N37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2020-07-14T23:17:00Z</dcterms:created>
  <dcterms:modified xsi:type="dcterms:W3CDTF">2020-07-14T20:27:25Z</dcterms:modified>
  <cp:category>Reports</cp:category>
</cp:coreProperties>
</file>