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кальпинг СМЕ\Финансовый план\"/>
    </mc:Choice>
  </mc:AlternateContent>
  <bookViews>
    <workbookView xWindow="2835" yWindow="4380" windowWidth="24870" windowHeight="15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3" i="1"/>
  <c r="H12" i="1" l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H13" i="1" l="1"/>
  <c r="E2" i="1"/>
  <c r="C2" i="1"/>
  <c r="I22" i="1" l="1"/>
  <c r="H22" i="1"/>
  <c r="H15" i="1"/>
  <c r="H14" i="1"/>
  <c r="I20" i="1"/>
  <c r="H20" i="1"/>
</calcChain>
</file>

<file path=xl/sharedStrings.xml><?xml version="1.0" encoding="utf-8"?>
<sst xmlns="http://schemas.openxmlformats.org/spreadsheetml/2006/main" count="29" uniqueCount="23">
  <si>
    <t>Депозит (Micro)</t>
  </si>
  <si>
    <t>Депозит (Mini)</t>
  </si>
  <si>
    <t>Дата/мес</t>
  </si>
  <si>
    <t>PNL (цель/факт)</t>
  </si>
  <si>
    <t>Коммент</t>
  </si>
  <si>
    <t>1 тик мини =</t>
  </si>
  <si>
    <t>1 тик микро =</t>
  </si>
  <si>
    <t>Объем  Lot =</t>
  </si>
  <si>
    <t>Комиссия =</t>
  </si>
  <si>
    <t>Средння сделка ТИК</t>
  </si>
  <si>
    <t>Кол. Приб. Сделок</t>
  </si>
  <si>
    <t>Кол. Приб.Сделок</t>
  </si>
  <si>
    <t>&lt;&lt; Объем для сделки</t>
  </si>
  <si>
    <t>Результат Микро =</t>
  </si>
  <si>
    <t>Результат Мини =</t>
  </si>
  <si>
    <t>STOP MAX ORDER</t>
  </si>
  <si>
    <t>STOP MAX DAY (micro)</t>
  </si>
  <si>
    <t>STOP MAX DAY (mini)</t>
  </si>
  <si>
    <t>Мин. депо на 1 (Micro lot)</t>
  </si>
  <si>
    <t>Цель в месяц (%/cash)</t>
  </si>
  <si>
    <t>Мин. депо на 1 (Mini lot)</t>
  </si>
  <si>
    <t>Декабрь</t>
  </si>
  <si>
    <t>первый день, изучение советника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</si>
</sst>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[$$-409]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/>
    <xf numFmtId="165" fontId="2" fillId="2" borderId="1" xfId="0" applyNumberFormat="1" applyFont="1" applyFill="1" applyBorder="1"/>
    <xf numFmtId="0" fontId="0" fillId="0" borderId="1" xfId="0" applyBorder="1"/>
    <xf numFmtId="165" fontId="0" fillId="0" borderId="1" xfId="0" applyNumberFormat="1" applyBorder="1"/>
    <xf numFmtId="165" fontId="2" fillId="3" borderId="1" xfId="0" applyNumberFormat="1" applyFont="1" applyFill="1" applyBorder="1"/>
    <xf numFmtId="165" fontId="0" fillId="5" borderId="1" xfId="0" applyNumberFormat="1" applyFont="1" applyFill="1" applyBorder="1"/>
    <xf numFmtId="0" fontId="0" fillId="5" borderId="1" xfId="0" applyFont="1" applyFill="1" applyBorder="1"/>
    <xf numFmtId="165" fontId="0" fillId="6" borderId="1" xfId="0" applyNumberFormat="1" applyFill="1" applyBorder="1"/>
    <xf numFmtId="0" fontId="0" fillId="6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165" fontId="0" fillId="7" borderId="1" xfId="1" applyNumberFormat="1" applyFont="1" applyFill="1" applyBorder="1"/>
    <xf numFmtId="166" fontId="3" fillId="8" borderId="1" xfId="0" applyNumberFormat="1" applyFont="1" applyFill="1" applyBorder="1"/>
    <xf numFmtId="0" fontId="0" fillId="0" borderId="0" xfId="0" applyBorder="1"/>
    <xf numFmtId="0" fontId="2" fillId="4" borderId="2" xfId="0" applyFont="1" applyFill="1" applyBorder="1"/>
    <xf numFmtId="14" fontId="0" fillId="0" borderId="1" xfId="0" applyNumberFormat="1" applyBorder="1"/>
    <xf numFmtId="0" fontId="2" fillId="4" borderId="0" xfId="0" applyFont="1" applyFill="1" applyBorder="1"/>
    <xf numFmtId="165" fontId="0" fillId="0" borderId="0" xfId="0" applyNumberForma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0" fontId="2" fillId="9" borderId="1" xfId="0" applyFont="1" applyFill="1" applyBorder="1"/>
    <xf numFmtId="165" fontId="3" fillId="8" borderId="1" xfId="0" applyNumberFormat="1" applyFont="1" applyFill="1" applyBorder="1"/>
    <xf numFmtId="0" fontId="3" fillId="8" borderId="0" xfId="0" applyFont="1" applyFill="1"/>
    <xf numFmtId="0" fontId="3" fillId="8" borderId="1" xfId="0" applyFont="1" applyFill="1" applyBorder="1"/>
    <xf numFmtId="0" fontId="2" fillId="5" borderId="1" xfId="0" applyFont="1" applyFill="1" applyBorder="1"/>
    <xf numFmtId="0" fontId="2" fillId="4" borderId="1" xfId="0" applyFont="1" applyFill="1" applyBorder="1"/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6" fillId="0" borderId="0" xfId="0" applyNumberFormat="1" applyFont="1" applyAlignment="1">
      <alignment horizontal="left"/>
    </xf>
    <xf numFmtId="0" fontId="0" fillId="0" borderId="1" xfId="0" applyBorder="1" applyAlignment="1">
      <alignment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workbookViewId="0">
      <selection activeCell="C8" sqref="C8"/>
    </sheetView>
  </sheetViews>
  <sheetFormatPr defaultRowHeight="15" x14ac:dyDescent="0.25"/>
  <cols>
    <col min="1" max="1" width="12.140625" customWidth="1"/>
    <col min="2" max="2" width="21.7109375" customWidth="1"/>
    <col min="3" max="3" width="17.42578125" customWidth="1"/>
    <col min="4" max="4" width="18.7109375" customWidth="1"/>
    <col min="5" max="5" width="18.5703125" customWidth="1"/>
    <col min="6" max="6" width="28.28515625" customWidth="1"/>
    <col min="7" max="7" width="27.85546875" customWidth="1"/>
    <col min="8" max="8" width="11.42578125" customWidth="1"/>
    <col min="9" max="9" width="20.85546875" customWidth="1"/>
  </cols>
  <sheetData>
    <row r="1" spans="1:9" ht="20.100000000000001" customHeight="1" x14ac:dyDescent="0.25">
      <c r="A1" s="1" t="s">
        <v>2</v>
      </c>
      <c r="B1" s="1" t="s">
        <v>0</v>
      </c>
      <c r="C1" s="2" t="s">
        <v>3</v>
      </c>
      <c r="D1" s="1" t="s">
        <v>1</v>
      </c>
      <c r="E1" s="2" t="s">
        <v>3</v>
      </c>
      <c r="F1" s="1" t="s">
        <v>4</v>
      </c>
      <c r="G1" s="5" t="s">
        <v>6</v>
      </c>
      <c r="H1" s="6">
        <v>1.25</v>
      </c>
    </row>
    <row r="2" spans="1:9" ht="20.100000000000001" customHeight="1" x14ac:dyDescent="0.25">
      <c r="A2" s="10" t="s">
        <v>21</v>
      </c>
      <c r="B2" s="11">
        <v>300</v>
      </c>
      <c r="C2" s="11">
        <f>(H1*H4*H3*H5)-(H2*H5)</f>
        <v>16.53</v>
      </c>
      <c r="D2" s="12">
        <v>3000</v>
      </c>
      <c r="E2" s="11">
        <f>(H6*H9*H8*H10)-(H10*H7)</f>
        <v>176.4</v>
      </c>
      <c r="F2" s="10"/>
      <c r="G2" s="19" t="s">
        <v>8</v>
      </c>
      <c r="H2" s="6">
        <v>0.74</v>
      </c>
    </row>
    <row r="3" spans="1:9" ht="33.75" customHeight="1" x14ac:dyDescent="0.25">
      <c r="A3" s="16">
        <v>44175</v>
      </c>
      <c r="B3" s="4">
        <f t="shared" ref="B3:B24" si="0">B2+C3</f>
        <v>296.25</v>
      </c>
      <c r="C3" s="4">
        <v>-3.75</v>
      </c>
      <c r="D3" s="4">
        <f t="shared" ref="D3:D24" si="1">D2+E3</f>
        <v>3000</v>
      </c>
      <c r="E3" s="4"/>
      <c r="F3" s="31" t="s">
        <v>22</v>
      </c>
      <c r="G3" s="20" t="s">
        <v>7</v>
      </c>
      <c r="H3" s="13">
        <f>B2/H19</f>
        <v>1</v>
      </c>
      <c r="I3" t="s">
        <v>12</v>
      </c>
    </row>
    <row r="4" spans="1:9" ht="20.100000000000001" customHeight="1" x14ac:dyDescent="0.25">
      <c r="A4" s="16">
        <v>44176</v>
      </c>
      <c r="B4" s="4">
        <f t="shared" si="0"/>
        <v>312.77999999999997</v>
      </c>
      <c r="C4" s="4">
        <v>16.53</v>
      </c>
      <c r="D4" s="4">
        <f t="shared" si="1"/>
        <v>3000</v>
      </c>
      <c r="E4" s="4"/>
      <c r="F4" s="3"/>
      <c r="G4" s="20" t="s">
        <v>9</v>
      </c>
      <c r="H4" s="7">
        <v>5</v>
      </c>
    </row>
    <row r="5" spans="1:9" ht="20.100000000000001" customHeight="1" x14ac:dyDescent="0.25">
      <c r="A5" s="16">
        <v>44179</v>
      </c>
      <c r="B5" s="4">
        <f t="shared" si="0"/>
        <v>333.57</v>
      </c>
      <c r="C5" s="4">
        <v>20.79</v>
      </c>
      <c r="D5" s="4">
        <f t="shared" si="1"/>
        <v>3000</v>
      </c>
      <c r="E5" s="4"/>
      <c r="F5" s="3"/>
      <c r="G5" s="20" t="s">
        <v>11</v>
      </c>
      <c r="H5" s="7">
        <v>3</v>
      </c>
    </row>
    <row r="6" spans="1:9" ht="20.100000000000001" customHeight="1" x14ac:dyDescent="0.25">
      <c r="A6" s="16">
        <v>44180</v>
      </c>
      <c r="B6" s="4">
        <f t="shared" si="0"/>
        <v>340.38</v>
      </c>
      <c r="C6" s="4">
        <v>6.81</v>
      </c>
      <c r="D6" s="4">
        <f t="shared" si="1"/>
        <v>3000</v>
      </c>
      <c r="E6" s="4"/>
      <c r="F6" s="3"/>
      <c r="G6" s="15" t="s">
        <v>5</v>
      </c>
      <c r="H6" s="8">
        <v>12.5</v>
      </c>
    </row>
    <row r="7" spans="1:9" ht="20.100000000000001" customHeight="1" x14ac:dyDescent="0.25">
      <c r="A7" s="16">
        <v>44183</v>
      </c>
      <c r="B7" s="4">
        <f t="shared" si="0"/>
        <v>382.75</v>
      </c>
      <c r="C7" s="4">
        <v>42.37</v>
      </c>
      <c r="D7" s="4">
        <f t="shared" si="1"/>
        <v>3000</v>
      </c>
      <c r="E7" s="4"/>
      <c r="F7" s="3"/>
      <c r="G7" s="21" t="s">
        <v>8</v>
      </c>
      <c r="H7" s="8">
        <v>3.7</v>
      </c>
    </row>
    <row r="8" spans="1:9" ht="20.100000000000001" customHeight="1" x14ac:dyDescent="0.25">
      <c r="A8" s="3"/>
      <c r="B8" s="4">
        <f t="shared" si="0"/>
        <v>382.75</v>
      </c>
      <c r="C8" s="4"/>
      <c r="D8" s="4">
        <f t="shared" si="1"/>
        <v>3000</v>
      </c>
      <c r="E8" s="4"/>
      <c r="F8" s="3"/>
      <c r="G8" s="21" t="s">
        <v>7</v>
      </c>
      <c r="H8" s="13">
        <f>D2/H21</f>
        <v>1</v>
      </c>
      <c r="I8" t="s">
        <v>12</v>
      </c>
    </row>
    <row r="9" spans="1:9" ht="20.100000000000001" customHeight="1" x14ac:dyDescent="0.25">
      <c r="A9" s="3"/>
      <c r="B9" s="4">
        <f t="shared" si="0"/>
        <v>382.75</v>
      </c>
      <c r="C9" s="4"/>
      <c r="D9" s="4">
        <f t="shared" si="1"/>
        <v>3000</v>
      </c>
      <c r="E9" s="4"/>
      <c r="F9" s="3"/>
      <c r="G9" s="21" t="s">
        <v>9</v>
      </c>
      <c r="H9" s="9">
        <v>5</v>
      </c>
    </row>
    <row r="10" spans="1:9" ht="20.100000000000001" customHeight="1" x14ac:dyDescent="0.25">
      <c r="A10" s="3"/>
      <c r="B10" s="4">
        <f t="shared" si="0"/>
        <v>382.75</v>
      </c>
      <c r="C10" s="4"/>
      <c r="D10" s="4">
        <f t="shared" si="1"/>
        <v>3000</v>
      </c>
      <c r="E10" s="4"/>
      <c r="F10" s="3"/>
      <c r="G10" s="21" t="s">
        <v>10</v>
      </c>
      <c r="H10" s="9">
        <v>3</v>
      </c>
    </row>
    <row r="11" spans="1:9" ht="20.100000000000001" customHeight="1" x14ac:dyDescent="0.25">
      <c r="A11" s="3"/>
      <c r="B11" s="4">
        <f t="shared" si="0"/>
        <v>382.75</v>
      </c>
      <c r="C11" s="4"/>
      <c r="D11" s="4">
        <f t="shared" si="1"/>
        <v>3000</v>
      </c>
      <c r="E11" s="4"/>
      <c r="F11" s="3"/>
      <c r="G11" s="14"/>
      <c r="H11" s="14"/>
    </row>
    <row r="12" spans="1:9" ht="20.100000000000001" customHeight="1" x14ac:dyDescent="0.25">
      <c r="A12" s="3"/>
      <c r="B12" s="4">
        <f t="shared" si="0"/>
        <v>382.75</v>
      </c>
      <c r="C12" s="4"/>
      <c r="D12" s="4">
        <f t="shared" si="1"/>
        <v>3000</v>
      </c>
      <c r="E12" s="4"/>
      <c r="F12" s="3"/>
      <c r="G12" s="17" t="s">
        <v>13</v>
      </c>
      <c r="H12" s="18">
        <f>C3+C4+C5+C6+C7+C8+C9+C10+C11+C12+C13+C14+C15+C16+C17+C18+C19+C20+C21+C22+C27+C23+C24</f>
        <v>82.75</v>
      </c>
    </row>
    <row r="13" spans="1:9" ht="20.100000000000001" customHeight="1" x14ac:dyDescent="0.25">
      <c r="A13" s="3"/>
      <c r="B13" s="4">
        <f t="shared" si="0"/>
        <v>382.75</v>
      </c>
      <c r="C13" s="4"/>
      <c r="D13" s="4">
        <f t="shared" si="1"/>
        <v>3000</v>
      </c>
      <c r="E13" s="4"/>
      <c r="F13" s="3"/>
      <c r="G13" s="17" t="s">
        <v>14</v>
      </c>
      <c r="H13" s="18">
        <f>E3+E4+E5+E6+E7+E8+E9+E10+E11+E12+E13+E14+E15+E16+E17+E18+E19+E20+E21+E22+E23+E24</f>
        <v>0</v>
      </c>
    </row>
    <row r="14" spans="1:9" ht="20.100000000000001" customHeight="1" x14ac:dyDescent="0.25">
      <c r="A14" s="3"/>
      <c r="B14" s="4">
        <f t="shared" si="0"/>
        <v>382.75</v>
      </c>
      <c r="C14" s="4"/>
      <c r="D14" s="4">
        <f t="shared" si="1"/>
        <v>3000</v>
      </c>
      <c r="E14" s="4"/>
      <c r="F14" s="3"/>
      <c r="G14" s="22" t="s">
        <v>16</v>
      </c>
      <c r="H14" s="23">
        <f>C2*2</f>
        <v>33.06</v>
      </c>
    </row>
    <row r="15" spans="1:9" ht="20.100000000000001" customHeight="1" x14ac:dyDescent="0.25">
      <c r="A15" s="3"/>
      <c r="B15" s="4">
        <f t="shared" si="0"/>
        <v>382.75</v>
      </c>
      <c r="C15" s="4"/>
      <c r="D15" s="4">
        <f t="shared" si="1"/>
        <v>3000</v>
      </c>
      <c r="E15" s="4"/>
      <c r="F15" s="3"/>
      <c r="G15" s="22" t="s">
        <v>17</v>
      </c>
      <c r="H15" s="23">
        <f>E2*2</f>
        <v>352.8</v>
      </c>
    </row>
    <row r="16" spans="1:9" ht="20.100000000000001" customHeight="1" x14ac:dyDescent="0.25">
      <c r="A16" s="3"/>
      <c r="B16" s="4">
        <f t="shared" si="0"/>
        <v>382.75</v>
      </c>
      <c r="C16" s="4"/>
      <c r="D16" s="4">
        <f t="shared" si="1"/>
        <v>3000</v>
      </c>
      <c r="E16" s="4"/>
      <c r="F16" s="3"/>
      <c r="G16" s="22" t="s">
        <v>15</v>
      </c>
      <c r="H16" s="25">
        <v>10</v>
      </c>
    </row>
    <row r="17" spans="1:9" ht="20.100000000000001" customHeight="1" x14ac:dyDescent="0.25">
      <c r="A17" s="3"/>
      <c r="B17" s="4">
        <f t="shared" si="0"/>
        <v>382.75</v>
      </c>
      <c r="C17" s="4"/>
      <c r="D17" s="4">
        <f t="shared" si="1"/>
        <v>3000</v>
      </c>
      <c r="E17" s="4"/>
      <c r="F17" s="3"/>
      <c r="G17" s="22"/>
      <c r="H17" s="24"/>
    </row>
    <row r="18" spans="1:9" ht="20.100000000000001" customHeight="1" x14ac:dyDescent="0.25">
      <c r="A18" s="3"/>
      <c r="B18" s="4">
        <f t="shared" si="0"/>
        <v>382.75</v>
      </c>
      <c r="C18" s="4"/>
      <c r="D18" s="4">
        <f t="shared" si="1"/>
        <v>3000</v>
      </c>
      <c r="E18" s="4"/>
      <c r="F18" s="3"/>
      <c r="G18" s="14"/>
      <c r="H18" s="14"/>
    </row>
    <row r="19" spans="1:9" ht="20.100000000000001" customHeight="1" x14ac:dyDescent="0.25">
      <c r="A19" s="3"/>
      <c r="B19" s="4">
        <f t="shared" si="0"/>
        <v>382.75</v>
      </c>
      <c r="C19" s="4"/>
      <c r="D19" s="4">
        <f t="shared" si="1"/>
        <v>3000</v>
      </c>
      <c r="E19" s="4"/>
      <c r="F19" s="3"/>
      <c r="G19" s="26" t="s">
        <v>18</v>
      </c>
      <c r="H19" s="4">
        <v>300</v>
      </c>
    </row>
    <row r="20" spans="1:9" ht="20.100000000000001" customHeight="1" x14ac:dyDescent="0.25">
      <c r="A20" s="3"/>
      <c r="B20" s="4">
        <f t="shared" si="0"/>
        <v>382.75</v>
      </c>
      <c r="C20" s="4"/>
      <c r="D20" s="4">
        <f t="shared" si="1"/>
        <v>3000</v>
      </c>
      <c r="E20" s="4"/>
      <c r="F20" s="3"/>
      <c r="G20" s="27" t="s">
        <v>19</v>
      </c>
      <c r="H20" s="28">
        <f>(C2*22)/B2*100</f>
        <v>121.22000000000001</v>
      </c>
      <c r="I20" s="30">
        <f>C2*22</f>
        <v>363.66</v>
      </c>
    </row>
    <row r="21" spans="1:9" ht="20.100000000000001" customHeight="1" x14ac:dyDescent="0.25">
      <c r="A21" s="3"/>
      <c r="B21" s="4">
        <f t="shared" si="0"/>
        <v>382.75</v>
      </c>
      <c r="C21" s="4"/>
      <c r="D21" s="4">
        <f t="shared" si="1"/>
        <v>3000</v>
      </c>
      <c r="E21" s="4"/>
      <c r="F21" s="3"/>
      <c r="G21" s="26" t="s">
        <v>20</v>
      </c>
      <c r="H21" s="4">
        <v>3000</v>
      </c>
    </row>
    <row r="22" spans="1:9" ht="20.100000000000001" customHeight="1" x14ac:dyDescent="0.25">
      <c r="A22" s="3"/>
      <c r="B22" s="4">
        <f t="shared" si="0"/>
        <v>382.75</v>
      </c>
      <c r="C22" s="4"/>
      <c r="D22" s="4">
        <f t="shared" si="1"/>
        <v>3000</v>
      </c>
      <c r="E22" s="4"/>
      <c r="F22" s="3"/>
      <c r="G22" s="27" t="s">
        <v>19</v>
      </c>
      <c r="H22" s="29">
        <f>(E2*22)/D2*100</f>
        <v>129.36000000000001</v>
      </c>
      <c r="I22" s="30">
        <f>E2*22</f>
        <v>3880.8</v>
      </c>
    </row>
    <row r="23" spans="1:9" ht="20.100000000000001" customHeight="1" x14ac:dyDescent="0.25">
      <c r="A23" s="3"/>
      <c r="B23" s="4">
        <f t="shared" si="0"/>
        <v>382.75</v>
      </c>
      <c r="C23" s="4"/>
      <c r="D23" s="4">
        <f t="shared" si="1"/>
        <v>3000</v>
      </c>
      <c r="E23" s="4"/>
      <c r="F23" s="3"/>
      <c r="G23" s="14"/>
      <c r="H23" s="14"/>
    </row>
    <row r="24" spans="1:9" ht="20.100000000000001" customHeight="1" x14ac:dyDescent="0.25">
      <c r="A24" s="3"/>
      <c r="B24" s="4">
        <f t="shared" si="0"/>
        <v>382.75</v>
      </c>
      <c r="C24" s="4"/>
      <c r="D24" s="4">
        <f t="shared" si="1"/>
        <v>3000</v>
      </c>
      <c r="E24" s="4"/>
      <c r="F24" s="3"/>
      <c r="G24" s="14"/>
      <c r="H24" s="14"/>
    </row>
    <row r="25" spans="1:9" ht="20.100000000000001" customHeight="1" x14ac:dyDescent="0.25"/>
    <row r="26" spans="1:9" ht="20.100000000000001" customHeight="1" x14ac:dyDescent="0.25"/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user</cp:lastModifiedBy>
  <dcterms:created xsi:type="dcterms:W3CDTF">2015-06-05T18:17:20Z</dcterms:created>
  <dcterms:modified xsi:type="dcterms:W3CDTF">2020-12-20T16:19:17Z</dcterms:modified>
</cp:coreProperties>
</file>