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АВТОР\2024-03 priceranger\Docs\"/>
    </mc:Choice>
  </mc:AlternateContent>
  <xr:revisionPtr revIDLastSave="0" documentId="13_ncr:1_{67706AE5-421A-4E06-A580-41FFB7C1C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RUSDrfd_Daily_202402050000_20" sheetId="2" r:id="rId1"/>
    <sheet name="ПН" sheetId="1" r:id="rId2"/>
    <sheet name="ВТ" sheetId="4" r:id="rId3"/>
    <sheet name="СР" sheetId="5" r:id="rId4"/>
    <sheet name="ЧТ" sheetId="6" r:id="rId5"/>
    <sheet name="ПТ" sheetId="7" r:id="rId6"/>
    <sheet name="Для фибо" sheetId="3" r:id="rId7"/>
  </sheets>
  <definedNames>
    <definedName name="ExternalData_1" localSheetId="0" hidden="1">EURUSDrfd_Daily_202402050000_20!$A$1:$E$42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7" l="1"/>
  <c r="I9" i="7"/>
  <c r="H9" i="7"/>
  <c r="G9" i="7"/>
  <c r="F9" i="7"/>
  <c r="J8" i="7"/>
  <c r="I8" i="7"/>
  <c r="H8" i="7"/>
  <c r="G8" i="7"/>
  <c r="F8" i="7"/>
  <c r="J7" i="7"/>
  <c r="I7" i="7"/>
  <c r="H7" i="7"/>
  <c r="G7" i="7"/>
  <c r="F7" i="7"/>
  <c r="J6" i="7"/>
  <c r="I6" i="7"/>
  <c r="H6" i="7"/>
  <c r="G6" i="7"/>
  <c r="F6" i="7"/>
  <c r="J5" i="7"/>
  <c r="I5" i="7"/>
  <c r="H5" i="7"/>
  <c r="G5" i="7"/>
  <c r="F5" i="7"/>
  <c r="J4" i="7"/>
  <c r="I4" i="7"/>
  <c r="H4" i="7"/>
  <c r="G4" i="7"/>
  <c r="F4" i="7"/>
  <c r="J3" i="7"/>
  <c r="I3" i="7"/>
  <c r="H3" i="7"/>
  <c r="G3" i="7"/>
  <c r="F3" i="7"/>
  <c r="J2" i="7"/>
  <c r="I2" i="7"/>
  <c r="H2" i="7"/>
  <c r="G2" i="7"/>
  <c r="F2" i="7"/>
  <c r="J9" i="6"/>
  <c r="I9" i="6"/>
  <c r="H9" i="6"/>
  <c r="G9" i="6"/>
  <c r="F9" i="6"/>
  <c r="J8" i="6"/>
  <c r="I8" i="6"/>
  <c r="H8" i="6"/>
  <c r="G8" i="6"/>
  <c r="F8" i="6"/>
  <c r="J7" i="6"/>
  <c r="I7" i="6"/>
  <c r="H7" i="6"/>
  <c r="G7" i="6"/>
  <c r="F7" i="6"/>
  <c r="J6" i="6"/>
  <c r="I6" i="6"/>
  <c r="H6" i="6"/>
  <c r="G6" i="6"/>
  <c r="F6" i="6"/>
  <c r="J5" i="6"/>
  <c r="I5" i="6"/>
  <c r="H5" i="6"/>
  <c r="G5" i="6"/>
  <c r="G10" i="6" s="1"/>
  <c r="G12" i="6" s="1"/>
  <c r="C5" i="3" s="1"/>
  <c r="F5" i="6"/>
  <c r="J4" i="6"/>
  <c r="I4" i="6"/>
  <c r="H4" i="6"/>
  <c r="G4" i="6"/>
  <c r="F4" i="6"/>
  <c r="J3" i="6"/>
  <c r="I3" i="6"/>
  <c r="H3" i="6"/>
  <c r="G3" i="6"/>
  <c r="F3" i="6"/>
  <c r="J2" i="6"/>
  <c r="J10" i="6" s="1"/>
  <c r="J12" i="6" s="1"/>
  <c r="F5" i="3" s="1"/>
  <c r="I2" i="6"/>
  <c r="H2" i="6"/>
  <c r="G2" i="6"/>
  <c r="F2" i="6"/>
  <c r="J9" i="5"/>
  <c r="I9" i="5"/>
  <c r="H9" i="5"/>
  <c r="G9" i="5"/>
  <c r="F9" i="5"/>
  <c r="J8" i="5"/>
  <c r="I8" i="5"/>
  <c r="H8" i="5"/>
  <c r="G8" i="5"/>
  <c r="F8" i="5"/>
  <c r="J7" i="5"/>
  <c r="I7" i="5"/>
  <c r="H7" i="5"/>
  <c r="G7" i="5"/>
  <c r="F7" i="5"/>
  <c r="J6" i="5"/>
  <c r="I6" i="5"/>
  <c r="H6" i="5"/>
  <c r="G6" i="5"/>
  <c r="F6" i="5"/>
  <c r="J5" i="5"/>
  <c r="I5" i="5"/>
  <c r="H5" i="5"/>
  <c r="G5" i="5"/>
  <c r="F5" i="5"/>
  <c r="J4" i="5"/>
  <c r="J10" i="5" s="1"/>
  <c r="J12" i="5" s="1"/>
  <c r="F4" i="3" s="1"/>
  <c r="I4" i="5"/>
  <c r="H4" i="5"/>
  <c r="G4" i="5"/>
  <c r="G10" i="5" s="1"/>
  <c r="G12" i="5" s="1"/>
  <c r="C4" i="3" s="1"/>
  <c r="F4" i="5"/>
  <c r="J3" i="5"/>
  <c r="I3" i="5"/>
  <c r="H3" i="5"/>
  <c r="G3" i="5"/>
  <c r="F3" i="5"/>
  <c r="J2" i="5"/>
  <c r="I2" i="5"/>
  <c r="H2" i="5"/>
  <c r="H10" i="5" s="1"/>
  <c r="H12" i="5" s="1"/>
  <c r="D4" i="3" s="1"/>
  <c r="G2" i="5"/>
  <c r="F2" i="5"/>
  <c r="F10" i="5" s="1"/>
  <c r="B11" i="3" s="1"/>
  <c r="J9" i="4"/>
  <c r="I9" i="4"/>
  <c r="H9" i="4"/>
  <c r="G9" i="4"/>
  <c r="F9" i="4"/>
  <c r="J8" i="4"/>
  <c r="I8" i="4"/>
  <c r="H8" i="4"/>
  <c r="G8" i="4"/>
  <c r="F8" i="4"/>
  <c r="J7" i="4"/>
  <c r="I7" i="4"/>
  <c r="H7" i="4"/>
  <c r="G7" i="4"/>
  <c r="F7" i="4"/>
  <c r="J6" i="4"/>
  <c r="I6" i="4"/>
  <c r="H6" i="4"/>
  <c r="G6" i="4"/>
  <c r="F6" i="4"/>
  <c r="J5" i="4"/>
  <c r="I5" i="4"/>
  <c r="H5" i="4"/>
  <c r="G5" i="4"/>
  <c r="F5" i="4"/>
  <c r="J4" i="4"/>
  <c r="I4" i="4"/>
  <c r="H4" i="4"/>
  <c r="G4" i="4"/>
  <c r="F4" i="4"/>
  <c r="J3" i="4"/>
  <c r="I3" i="4"/>
  <c r="H3" i="4"/>
  <c r="G3" i="4"/>
  <c r="F3" i="4"/>
  <c r="J2" i="4"/>
  <c r="J10" i="4" s="1"/>
  <c r="I2" i="4"/>
  <c r="I10" i="4" s="1"/>
  <c r="H2" i="4"/>
  <c r="H10" i="4" s="1"/>
  <c r="G2" i="4"/>
  <c r="G10" i="4" s="1"/>
  <c r="G12" i="4" s="1"/>
  <c r="C3" i="3" s="1"/>
  <c r="F2" i="4"/>
  <c r="J3" i="1"/>
  <c r="J4" i="1"/>
  <c r="J5" i="1"/>
  <c r="J6" i="1"/>
  <c r="J7" i="1"/>
  <c r="J8" i="1"/>
  <c r="J9" i="1"/>
  <c r="J2" i="1"/>
  <c r="J10" i="1" s="1"/>
  <c r="F9" i="3" s="1"/>
  <c r="I3" i="1"/>
  <c r="I4" i="1"/>
  <c r="I5" i="1"/>
  <c r="I6" i="1"/>
  <c r="I7" i="1"/>
  <c r="I8" i="1"/>
  <c r="I9" i="1"/>
  <c r="I2" i="1"/>
  <c r="H3" i="1"/>
  <c r="H4" i="1"/>
  <c r="H5" i="1"/>
  <c r="H6" i="1"/>
  <c r="H7" i="1"/>
  <c r="H8" i="1"/>
  <c r="H9" i="1"/>
  <c r="H2" i="1"/>
  <c r="G3" i="1"/>
  <c r="G4" i="1"/>
  <c r="G5" i="1"/>
  <c r="G6" i="1"/>
  <c r="G7" i="1"/>
  <c r="G8" i="1"/>
  <c r="G9" i="1"/>
  <c r="G2" i="1"/>
  <c r="F10" i="7" l="1"/>
  <c r="G10" i="7"/>
  <c r="H10" i="7"/>
  <c r="J10" i="7"/>
  <c r="I10" i="7"/>
  <c r="F12" i="3"/>
  <c r="H10" i="6"/>
  <c r="I10" i="6"/>
  <c r="F10" i="6"/>
  <c r="C12" i="3"/>
  <c r="I10" i="5"/>
  <c r="F11" i="3"/>
  <c r="F12" i="5"/>
  <c r="B4" i="3" s="1"/>
  <c r="D11" i="3"/>
  <c r="C11" i="3"/>
  <c r="H12" i="4"/>
  <c r="D3" i="3" s="1"/>
  <c r="D10" i="3"/>
  <c r="I12" i="4"/>
  <c r="E3" i="3" s="1"/>
  <c r="E10" i="3"/>
  <c r="J12" i="4"/>
  <c r="F3" i="3" s="1"/>
  <c r="F10" i="3"/>
  <c r="F10" i="4"/>
  <c r="C10" i="3"/>
  <c r="G10" i="1"/>
  <c r="J12" i="1"/>
  <c r="F2" i="3" s="1"/>
  <c r="I10" i="1"/>
  <c r="H10" i="1"/>
  <c r="F3" i="1"/>
  <c r="F4" i="1"/>
  <c r="F5" i="1"/>
  <c r="F6" i="1"/>
  <c r="F7" i="1"/>
  <c r="F8" i="1"/>
  <c r="F9" i="1"/>
  <c r="F2" i="1"/>
  <c r="F12" i="7" l="1"/>
  <c r="B6" i="3" s="1"/>
  <c r="B13" i="3"/>
  <c r="J12" i="7"/>
  <c r="F6" i="3" s="1"/>
  <c r="F13" i="3"/>
  <c r="H12" i="7"/>
  <c r="D6" i="3" s="1"/>
  <c r="D13" i="3"/>
  <c r="G12" i="7"/>
  <c r="C6" i="3" s="1"/>
  <c r="C13" i="3"/>
  <c r="I12" i="7"/>
  <c r="E6" i="3" s="1"/>
  <c r="E13" i="3"/>
  <c r="F12" i="6"/>
  <c r="B5" i="3" s="1"/>
  <c r="B12" i="3"/>
  <c r="I12" i="6"/>
  <c r="E5" i="3" s="1"/>
  <c r="E12" i="3"/>
  <c r="H12" i="6"/>
  <c r="D5" i="3" s="1"/>
  <c r="D12" i="3"/>
  <c r="I12" i="5"/>
  <c r="E4" i="3" s="1"/>
  <c r="E11" i="3"/>
  <c r="F12" i="4"/>
  <c r="B3" i="3" s="1"/>
  <c r="B10" i="3"/>
  <c r="I12" i="1"/>
  <c r="E2" i="3" s="1"/>
  <c r="E9" i="3"/>
  <c r="H12" i="1"/>
  <c r="D2" i="3" s="1"/>
  <c r="D9" i="3"/>
  <c r="G12" i="1"/>
  <c r="C2" i="3" s="1"/>
  <c r="C9" i="3"/>
  <c r="F10" i="1"/>
  <c r="F12" i="1" l="1"/>
  <c r="B2" i="3" s="1"/>
  <c r="B9" i="3"/>
</calcChain>
</file>

<file path=xl/sharedStrings.xml><?xml version="1.0" encoding="utf-8"?>
<sst xmlns="http://schemas.openxmlformats.org/spreadsheetml/2006/main" count="148" uniqueCount="67">
  <si>
    <t>Column1</t>
  </si>
  <si>
    <t>Column2</t>
  </si>
  <si>
    <t>Column3</t>
  </si>
  <si>
    <t>Column4</t>
  </si>
  <si>
    <t>Column5</t>
  </si>
  <si>
    <t>&lt;DATE&gt;</t>
  </si>
  <si>
    <t>&lt;OPEN&gt;</t>
  </si>
  <si>
    <t>&lt;HIGH&gt;</t>
  </si>
  <si>
    <t>&lt;LOW&gt;</t>
  </si>
  <si>
    <t>&lt;CLOSE&gt;</t>
  </si>
  <si>
    <t>ПН</t>
  </si>
  <si>
    <t>Column6</t>
  </si>
  <si>
    <t>ВТ</t>
  </si>
  <si>
    <t>СР</t>
  </si>
  <si>
    <t>ЧТ</t>
  </si>
  <si>
    <t>ПТ</t>
  </si>
  <si>
    <t>Open</t>
  </si>
  <si>
    <t>High</t>
  </si>
  <si>
    <t>Low</t>
  </si>
  <si>
    <t>Close</t>
  </si>
  <si>
    <t>Средняя верхняя тень</t>
  </si>
  <si>
    <t>Среднее тело</t>
  </si>
  <si>
    <t>Средняя нижняя тень</t>
  </si>
  <si>
    <t>Максимальная верхняя тень</t>
  </si>
  <si>
    <t>Минимальная нижняя тень</t>
  </si>
  <si>
    <t>Для йены</t>
  </si>
  <si>
    <t>Все пары</t>
  </si>
  <si>
    <t>2024.05.27</t>
  </si>
  <si>
    <t>2024.05.28</t>
  </si>
  <si>
    <t>2024.05.29</t>
  </si>
  <si>
    <t>2024.05.30</t>
  </si>
  <si>
    <t>2024.05.31</t>
  </si>
  <si>
    <t>2024.06.03</t>
  </si>
  <si>
    <t>2024.06.04</t>
  </si>
  <si>
    <t>2024.06.05</t>
  </si>
  <si>
    <t>2024.06.06</t>
  </si>
  <si>
    <t>2024.06.07</t>
  </si>
  <si>
    <t>2024.06.10</t>
  </si>
  <si>
    <t>2024.06.11</t>
  </si>
  <si>
    <t>2024.06.12</t>
  </si>
  <si>
    <t>2024.06.13</t>
  </si>
  <si>
    <t>2024.06.14</t>
  </si>
  <si>
    <t>2024.06.17</t>
  </si>
  <si>
    <t>2024.06.18</t>
  </si>
  <si>
    <t>2024.06.19</t>
  </si>
  <si>
    <t>2024.06.20</t>
  </si>
  <si>
    <t>2024.06.21</t>
  </si>
  <si>
    <t>2024.06.24</t>
  </si>
  <si>
    <t>2024.06.25</t>
  </si>
  <si>
    <t>2024.06.26</t>
  </si>
  <si>
    <t>2024.06.27</t>
  </si>
  <si>
    <t>2024.06.28</t>
  </si>
  <si>
    <t>2024.07.01</t>
  </si>
  <si>
    <t>2024.07.02</t>
  </si>
  <si>
    <t>2024.07.03</t>
  </si>
  <si>
    <t>2024.07.04</t>
  </si>
  <si>
    <t>2024.07.05</t>
  </si>
  <si>
    <t>2024.07.08</t>
  </si>
  <si>
    <t>2024.07.09</t>
  </si>
  <si>
    <t>2024.07.10</t>
  </si>
  <si>
    <t>2024.07.11</t>
  </si>
  <si>
    <t>2024.07.12</t>
  </si>
  <si>
    <t>2024.07.15</t>
  </si>
  <si>
    <t>2024.07.16</t>
  </si>
  <si>
    <t>2024.07.17</t>
  </si>
  <si>
    <t>2024.07.18</t>
  </si>
  <si>
    <t>2024.07.19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</si>
</sst>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2" xfId="0" applyBorder="1"/>
    <xf numFmtId="165" fontId="0" fillId="0" borderId="2" xfId="0" applyNumberFormat="1" applyBorder="1"/>
    <xf numFmtId="0" fontId="0" fillId="2" borderId="1" xfId="0" applyFill="1" applyBorder="1"/>
    <xf numFmtId="0" fontId="0" fillId="0" borderId="1" xfId="0" applyBorder="1"/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33E5DF-AF1E-4FE2-B87E-56DB776C0A43}" name="EURUSDrfd_Daily_202402050000_202403290000" displayName="EURUSDrfd_Daily_202402050000_202403290000" ref="A1:F42" totalsRowShown="0">
  <autoFilter ref="A1:F42" xr:uid="{CE33E5DF-AF1E-4FE2-B87E-56DB776C0A43}"/>
  <tableColumns count="6">
    <tableColumn id="1" xr3:uid="{AB880872-FB34-4E95-A664-529C474FB9FC}" name="Column1" dataDxfId="5"/>
    <tableColumn id="2" xr3:uid="{0F48CADE-0018-43F4-A0A7-704628F70A03}" name="Column2" dataDxfId="4"/>
    <tableColumn id="3" xr3:uid="{AC86C156-902E-491B-9621-D98084D64F75}" name="Column3" dataDxfId="3"/>
    <tableColumn id="4" xr3:uid="{A71EC8DE-53B7-48A9-9BF8-5E2AB0176F51}" name="Column4" dataDxfId="2"/>
    <tableColumn id="5" xr3:uid="{B5AB64BA-AECA-4F04-8774-6D24B536FE2A}" name="Column5" dataDxfId="1"/>
    <tableColumn id="6" xr3:uid="{6C12CC05-D5A1-45CD-B418-3C65D5CCE0F8}" name="Column6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AF92-5579-4A49-B20B-156F000A6AE1}">
  <dimension ref="A1:F42"/>
  <sheetViews>
    <sheetView tabSelected="1" workbookViewId="0">
      <selection activeCell="B3" sqref="B3"/>
    </sheetView>
  </sheetViews>
  <sheetFormatPr defaultRowHeight="15" x14ac:dyDescent="0.25"/>
  <cols>
    <col min="1" max="5" width="11.140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11</v>
      </c>
    </row>
    <row r="2" spans="1:6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</row>
    <row r="3" spans="1:6" x14ac:dyDescent="0.25">
      <c r="A3" t="s">
        <v>27</v>
      </c>
      <c r="B3">
        <v>1.0849800000000001</v>
      </c>
      <c r="C3">
        <v>1.0866800000000001</v>
      </c>
      <c r="D3">
        <v>1.08399</v>
      </c>
      <c r="E3">
        <v>1.08585</v>
      </c>
      <c r="F3" t="s">
        <v>10</v>
      </c>
    </row>
    <row r="4" spans="1:6" x14ac:dyDescent="0.25">
      <c r="A4" t="s">
        <v>28</v>
      </c>
      <c r="B4">
        <v>1.0856300000000001</v>
      </c>
      <c r="C4">
        <v>1.08884</v>
      </c>
      <c r="D4">
        <v>1.0854200000000001</v>
      </c>
      <c r="E4">
        <v>1.08558</v>
      </c>
      <c r="F4" t="s">
        <v>12</v>
      </c>
    </row>
    <row r="5" spans="1:6" x14ac:dyDescent="0.25">
      <c r="A5" t="s">
        <v>29</v>
      </c>
      <c r="B5">
        <v>1.0857399999999999</v>
      </c>
      <c r="C5">
        <v>1.0860099999999999</v>
      </c>
      <c r="D5">
        <v>1.07995</v>
      </c>
      <c r="E5">
        <v>1.08005</v>
      </c>
      <c r="F5" t="s">
        <v>13</v>
      </c>
    </row>
    <row r="6" spans="1:6" x14ac:dyDescent="0.25">
      <c r="A6" t="s">
        <v>30</v>
      </c>
      <c r="B6">
        <v>1.08023</v>
      </c>
      <c r="C6">
        <v>1.08443</v>
      </c>
      <c r="D6">
        <v>1.0787599999999999</v>
      </c>
      <c r="E6">
        <v>1.08314</v>
      </c>
      <c r="F6" t="s">
        <v>14</v>
      </c>
    </row>
    <row r="7" spans="1:6" x14ac:dyDescent="0.25">
      <c r="A7" t="s">
        <v>31</v>
      </c>
      <c r="B7">
        <v>1.0829</v>
      </c>
      <c r="C7">
        <v>1.08816</v>
      </c>
      <c r="D7">
        <v>1.0810500000000001</v>
      </c>
      <c r="E7">
        <v>1.08487</v>
      </c>
      <c r="F7" t="s">
        <v>15</v>
      </c>
    </row>
    <row r="8" spans="1:6" x14ac:dyDescent="0.25">
      <c r="A8" t="s">
        <v>32</v>
      </c>
      <c r="B8">
        <v>1.0850599999999999</v>
      </c>
      <c r="C8">
        <v>1.09023</v>
      </c>
      <c r="D8">
        <v>1.0827100000000001</v>
      </c>
      <c r="E8">
        <v>1.09016</v>
      </c>
      <c r="F8" t="s">
        <v>10</v>
      </c>
    </row>
    <row r="9" spans="1:6" x14ac:dyDescent="0.25">
      <c r="A9" t="s">
        <v>33</v>
      </c>
      <c r="B9">
        <v>1.09022</v>
      </c>
      <c r="C9">
        <v>1.0915600000000001</v>
      </c>
      <c r="D9">
        <v>1.0858300000000001</v>
      </c>
      <c r="E9">
        <v>1.08779</v>
      </c>
      <c r="F9" t="s">
        <v>12</v>
      </c>
    </row>
    <row r="10" spans="1:6" x14ac:dyDescent="0.25">
      <c r="A10" t="s">
        <v>34</v>
      </c>
      <c r="B10">
        <v>1.0879300000000001</v>
      </c>
      <c r="C10">
        <v>1.08904</v>
      </c>
      <c r="D10">
        <v>1.0853900000000001</v>
      </c>
      <c r="E10">
        <v>1.08687</v>
      </c>
      <c r="F10" t="s">
        <v>13</v>
      </c>
    </row>
    <row r="11" spans="1:6" x14ac:dyDescent="0.25">
      <c r="A11" t="s">
        <v>35</v>
      </c>
      <c r="B11">
        <v>1.08707</v>
      </c>
      <c r="C11">
        <v>1.09012</v>
      </c>
      <c r="D11">
        <v>1.08613</v>
      </c>
      <c r="E11">
        <v>1.0889</v>
      </c>
      <c r="F11" t="s">
        <v>14</v>
      </c>
    </row>
    <row r="12" spans="1:6" x14ac:dyDescent="0.25">
      <c r="A12" t="s">
        <v>36</v>
      </c>
      <c r="B12">
        <v>1.08907</v>
      </c>
      <c r="C12">
        <v>1.09012</v>
      </c>
      <c r="D12">
        <v>1.07992</v>
      </c>
      <c r="E12">
        <v>1.08013</v>
      </c>
      <c r="F12" t="s">
        <v>15</v>
      </c>
    </row>
    <row r="13" spans="1:6" x14ac:dyDescent="0.25">
      <c r="A13" t="s">
        <v>37</v>
      </c>
      <c r="B13">
        <v>1.0776699999999999</v>
      </c>
      <c r="C13">
        <v>1.0780799999999999</v>
      </c>
      <c r="D13">
        <v>1.07321</v>
      </c>
      <c r="E13">
        <v>1.07643</v>
      </c>
      <c r="F13" t="s">
        <v>10</v>
      </c>
    </row>
    <row r="14" spans="1:6" x14ac:dyDescent="0.25">
      <c r="A14" t="s">
        <v>38</v>
      </c>
      <c r="B14">
        <v>1.07629</v>
      </c>
      <c r="C14">
        <v>1.0772900000000001</v>
      </c>
      <c r="D14">
        <v>1.0718799999999999</v>
      </c>
      <c r="E14">
        <v>1.07396</v>
      </c>
      <c r="F14" t="s">
        <v>12</v>
      </c>
    </row>
    <row r="15" spans="1:6" x14ac:dyDescent="0.25">
      <c r="A15" t="s">
        <v>39</v>
      </c>
      <c r="B15">
        <v>1.0740799999999999</v>
      </c>
      <c r="C15">
        <v>1.0851599999999999</v>
      </c>
      <c r="D15">
        <v>1.0733900000000001</v>
      </c>
      <c r="E15">
        <v>1.0808899999999999</v>
      </c>
      <c r="F15" t="s">
        <v>13</v>
      </c>
    </row>
    <row r="16" spans="1:6" x14ac:dyDescent="0.25">
      <c r="A16" t="s">
        <v>40</v>
      </c>
      <c r="B16">
        <v>1.0806800000000001</v>
      </c>
      <c r="C16">
        <v>1.0815699999999999</v>
      </c>
      <c r="D16">
        <v>1.0732200000000001</v>
      </c>
      <c r="E16">
        <v>1.07382</v>
      </c>
      <c r="F16" t="s">
        <v>14</v>
      </c>
    </row>
    <row r="17" spans="1:6" x14ac:dyDescent="0.25">
      <c r="A17" t="s">
        <v>41</v>
      </c>
      <c r="B17">
        <v>1.0736699999999999</v>
      </c>
      <c r="C17">
        <v>1.07443</v>
      </c>
      <c r="D17">
        <v>1.0666199999999999</v>
      </c>
      <c r="E17">
        <v>1.0705100000000001</v>
      </c>
      <c r="F17" t="s">
        <v>15</v>
      </c>
    </row>
    <row r="18" spans="1:6" x14ac:dyDescent="0.25">
      <c r="A18" t="s">
        <v>42</v>
      </c>
      <c r="B18">
        <v>1.07063</v>
      </c>
      <c r="C18">
        <v>1.0737099999999999</v>
      </c>
      <c r="D18">
        <v>1.06857</v>
      </c>
      <c r="E18">
        <v>1.07334</v>
      </c>
      <c r="F18" t="s">
        <v>10</v>
      </c>
    </row>
    <row r="19" spans="1:6" x14ac:dyDescent="0.25">
      <c r="A19" t="s">
        <v>43</v>
      </c>
      <c r="B19">
        <v>1.07318</v>
      </c>
      <c r="C19">
        <v>1.07606</v>
      </c>
      <c r="D19">
        <v>1.0709299999999999</v>
      </c>
      <c r="E19">
        <v>1.0738700000000001</v>
      </c>
      <c r="F19" t="s">
        <v>12</v>
      </c>
    </row>
    <row r="20" spans="1:6" x14ac:dyDescent="0.25">
      <c r="A20" t="s">
        <v>44</v>
      </c>
      <c r="B20">
        <v>1.07385</v>
      </c>
      <c r="C20">
        <v>1.0752699999999999</v>
      </c>
      <c r="D20">
        <v>1.0724199999999999</v>
      </c>
      <c r="E20">
        <v>1.0743400000000001</v>
      </c>
      <c r="F20" t="s">
        <v>13</v>
      </c>
    </row>
    <row r="21" spans="1:6" x14ac:dyDescent="0.25">
      <c r="A21" t="s">
        <v>45</v>
      </c>
      <c r="B21">
        <v>1.07439</v>
      </c>
      <c r="C21">
        <v>1.0748200000000001</v>
      </c>
      <c r="D21">
        <v>1.07013</v>
      </c>
      <c r="E21">
        <v>1.07019</v>
      </c>
      <c r="F21" t="s">
        <v>14</v>
      </c>
    </row>
    <row r="22" spans="1:6" x14ac:dyDescent="0.25">
      <c r="A22" t="s">
        <v>46</v>
      </c>
      <c r="B22">
        <v>1.0702100000000001</v>
      </c>
      <c r="C22">
        <v>1.0720000000000001</v>
      </c>
      <c r="D22">
        <v>1.0670299999999999</v>
      </c>
      <c r="E22">
        <v>1.0692200000000001</v>
      </c>
      <c r="F22" t="s">
        <v>15</v>
      </c>
    </row>
    <row r="23" spans="1:6" x14ac:dyDescent="0.25">
      <c r="A23" t="s">
        <v>47</v>
      </c>
      <c r="B23">
        <v>1.06932</v>
      </c>
      <c r="C23">
        <v>1.07457</v>
      </c>
      <c r="D23">
        <v>1.0683</v>
      </c>
      <c r="E23">
        <v>1.07342</v>
      </c>
      <c r="F23" t="s">
        <v>10</v>
      </c>
    </row>
    <row r="24" spans="1:6" x14ac:dyDescent="0.25">
      <c r="A24" t="s">
        <v>48</v>
      </c>
      <c r="B24">
        <v>1.0732900000000001</v>
      </c>
      <c r="C24">
        <v>1.0743499999999999</v>
      </c>
      <c r="D24">
        <v>1.069</v>
      </c>
      <c r="E24">
        <v>1.07125</v>
      </c>
      <c r="F24" t="s">
        <v>12</v>
      </c>
    </row>
    <row r="25" spans="1:6" x14ac:dyDescent="0.25">
      <c r="A25" t="s">
        <v>49</v>
      </c>
      <c r="B25">
        <v>1.0712699999999999</v>
      </c>
      <c r="C25">
        <v>1.07172</v>
      </c>
      <c r="D25">
        <v>1.06653</v>
      </c>
      <c r="E25">
        <v>1.0678700000000001</v>
      </c>
      <c r="F25" t="s">
        <v>13</v>
      </c>
    </row>
    <row r="26" spans="1:6" x14ac:dyDescent="0.25">
      <c r="A26" t="s">
        <v>50</v>
      </c>
      <c r="B26">
        <v>1.06782</v>
      </c>
      <c r="C26">
        <v>1.0725800000000001</v>
      </c>
      <c r="D26">
        <v>1.0676399999999999</v>
      </c>
      <c r="E26">
        <v>1.0702700000000001</v>
      </c>
      <c r="F26" t="s">
        <v>14</v>
      </c>
    </row>
    <row r="27" spans="1:6" x14ac:dyDescent="0.25">
      <c r="A27" t="s">
        <v>51</v>
      </c>
      <c r="B27">
        <v>1.0702799999999999</v>
      </c>
      <c r="C27">
        <v>1.0724</v>
      </c>
      <c r="D27">
        <v>1.06847</v>
      </c>
      <c r="E27">
        <v>1.0712600000000001</v>
      </c>
      <c r="F27" t="s">
        <v>15</v>
      </c>
    </row>
    <row r="28" spans="1:6" x14ac:dyDescent="0.25">
      <c r="A28" t="s">
        <v>52</v>
      </c>
      <c r="B28">
        <v>1.0736300000000001</v>
      </c>
      <c r="C28">
        <v>1.0775699999999999</v>
      </c>
      <c r="D28">
        <v>1.0719000000000001</v>
      </c>
      <c r="E28">
        <v>1.0739099999999999</v>
      </c>
      <c r="F28" t="s">
        <v>10</v>
      </c>
    </row>
    <row r="29" spans="1:6" x14ac:dyDescent="0.25">
      <c r="A29" t="s">
        <v>53</v>
      </c>
      <c r="B29">
        <v>1.0734699999999999</v>
      </c>
      <c r="C29">
        <v>1.0746500000000001</v>
      </c>
      <c r="D29">
        <v>1.0709200000000001</v>
      </c>
      <c r="E29">
        <v>1.0744899999999999</v>
      </c>
      <c r="F29" t="s">
        <v>12</v>
      </c>
    </row>
    <row r="30" spans="1:6" x14ac:dyDescent="0.25">
      <c r="A30" t="s">
        <v>54</v>
      </c>
      <c r="B30">
        <v>1.07447</v>
      </c>
      <c r="C30">
        <v>1.0815999999999999</v>
      </c>
      <c r="D30">
        <v>1.07355</v>
      </c>
      <c r="E30">
        <v>1.0787899999999999</v>
      </c>
      <c r="F30" t="s">
        <v>13</v>
      </c>
    </row>
    <row r="31" spans="1:6" x14ac:dyDescent="0.25">
      <c r="A31" t="s">
        <v>55</v>
      </c>
      <c r="B31">
        <v>1.07836</v>
      </c>
      <c r="C31">
        <v>1.0813299999999999</v>
      </c>
      <c r="D31">
        <v>1.07829</v>
      </c>
      <c r="E31">
        <v>1.08108</v>
      </c>
      <c r="F31" t="s">
        <v>14</v>
      </c>
    </row>
    <row r="32" spans="1:6" x14ac:dyDescent="0.25">
      <c r="A32" t="s">
        <v>56</v>
      </c>
      <c r="B32">
        <v>1.08111</v>
      </c>
      <c r="C32">
        <v>1.0842000000000001</v>
      </c>
      <c r="D32">
        <v>1.0799399999999999</v>
      </c>
      <c r="E32">
        <v>1.08385</v>
      </c>
      <c r="F32" t="s">
        <v>15</v>
      </c>
    </row>
    <row r="33" spans="1:6" x14ac:dyDescent="0.25">
      <c r="A33" t="s">
        <v>57</v>
      </c>
      <c r="B33">
        <v>1.08239</v>
      </c>
      <c r="C33">
        <v>1.08443</v>
      </c>
      <c r="D33">
        <v>1.0813999999999999</v>
      </c>
      <c r="E33">
        <v>1.08226</v>
      </c>
      <c r="F33" t="s">
        <v>10</v>
      </c>
    </row>
    <row r="34" spans="1:6" x14ac:dyDescent="0.25">
      <c r="A34" t="s">
        <v>58</v>
      </c>
      <c r="B34">
        <v>1.08239</v>
      </c>
      <c r="C34">
        <v>1.08327</v>
      </c>
      <c r="D34">
        <v>1.0804800000000001</v>
      </c>
      <c r="E34">
        <v>1.08142</v>
      </c>
      <c r="F34" t="s">
        <v>12</v>
      </c>
    </row>
    <row r="35" spans="1:6" x14ac:dyDescent="0.25">
      <c r="A35" t="s">
        <v>59</v>
      </c>
      <c r="B35">
        <v>1.08125</v>
      </c>
      <c r="C35">
        <v>1.0829200000000001</v>
      </c>
      <c r="D35">
        <v>1.0810200000000001</v>
      </c>
      <c r="E35">
        <v>1.08284</v>
      </c>
      <c r="F35" t="s">
        <v>13</v>
      </c>
    </row>
    <row r="36" spans="1:6" x14ac:dyDescent="0.25">
      <c r="A36" t="s">
        <v>60</v>
      </c>
      <c r="B36">
        <v>1.0826499999999999</v>
      </c>
      <c r="C36">
        <v>1.08992</v>
      </c>
      <c r="D36">
        <v>1.08264</v>
      </c>
      <c r="E36">
        <v>1.08667</v>
      </c>
      <c r="F36" t="s">
        <v>14</v>
      </c>
    </row>
    <row r="37" spans="1:6" x14ac:dyDescent="0.25">
      <c r="A37" t="s">
        <v>61</v>
      </c>
      <c r="B37">
        <v>1.08863</v>
      </c>
      <c r="C37">
        <v>1.09107</v>
      </c>
      <c r="D37">
        <v>1.0861099999999999</v>
      </c>
      <c r="E37">
        <v>1.0904199999999999</v>
      </c>
      <c r="F37" t="s">
        <v>15</v>
      </c>
    </row>
    <row r="38" spans="1:6" x14ac:dyDescent="0.25">
      <c r="A38" t="s">
        <v>62</v>
      </c>
      <c r="B38">
        <v>1.0886400000000001</v>
      </c>
      <c r="C38">
        <v>1.0921700000000001</v>
      </c>
      <c r="D38">
        <v>1.08826</v>
      </c>
      <c r="E38">
        <v>1.08945</v>
      </c>
      <c r="F38" t="s">
        <v>10</v>
      </c>
    </row>
    <row r="39" spans="1:6" x14ac:dyDescent="0.25">
      <c r="A39" t="s">
        <v>63</v>
      </c>
      <c r="B39">
        <v>1.0892999999999999</v>
      </c>
      <c r="C39">
        <v>1.0904799999999999</v>
      </c>
      <c r="D39">
        <v>1.0870899999999999</v>
      </c>
      <c r="E39">
        <v>1.08985</v>
      </c>
      <c r="F39" t="s">
        <v>12</v>
      </c>
    </row>
    <row r="40" spans="1:6" x14ac:dyDescent="0.25">
      <c r="A40" t="s">
        <v>64</v>
      </c>
      <c r="B40">
        <v>1.08988</v>
      </c>
      <c r="C40">
        <v>1.09473</v>
      </c>
      <c r="D40">
        <v>1.08944</v>
      </c>
      <c r="E40">
        <v>1.09388</v>
      </c>
      <c r="F40" t="s">
        <v>13</v>
      </c>
    </row>
    <row r="41" spans="1:6" x14ac:dyDescent="0.25">
      <c r="A41" t="s">
        <v>65</v>
      </c>
      <c r="B41">
        <v>1.0938099999999999</v>
      </c>
      <c r="C41">
        <v>1.0940300000000001</v>
      </c>
      <c r="D41">
        <v>1.0892900000000001</v>
      </c>
      <c r="E41">
        <v>1.0894900000000001</v>
      </c>
      <c r="F41" t="s">
        <v>14</v>
      </c>
    </row>
    <row r="42" spans="1:6" x14ac:dyDescent="0.25">
      <c r="A42" t="s">
        <v>66</v>
      </c>
      <c r="B42">
        <v>1.08978</v>
      </c>
      <c r="C42">
        <v>1.0901099999999999</v>
      </c>
      <c r="D42">
        <v>1.0874900000000001</v>
      </c>
      <c r="E42">
        <v>1.0880799999999999</v>
      </c>
      <c r="F42" t="s">
        <v>15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workbookViewId="0">
      <selection activeCell="A2" sqref="A2"/>
    </sheetView>
  </sheetViews>
  <sheetFormatPr defaultRowHeight="15" x14ac:dyDescent="0.25"/>
  <cols>
    <col min="6" max="6" width="13.85546875" bestFit="1" customWidth="1"/>
    <col min="7" max="7" width="21.5703125" bestFit="1" customWidth="1"/>
    <col min="8" max="8" width="20.85546875" bestFit="1" customWidth="1"/>
    <col min="9" max="9" width="27.42578125" bestFit="1" customWidth="1"/>
    <col min="10" max="10" width="26.28515625" bestFit="1" customWidth="1"/>
  </cols>
  <sheetData>
    <row r="1" spans="1:10" x14ac:dyDescent="0.25">
      <c r="A1" t="s">
        <v>16</v>
      </c>
      <c r="B1" t="s">
        <v>17</v>
      </c>
      <c r="C1" t="s">
        <v>18</v>
      </c>
      <c r="D1" t="s">
        <v>19</v>
      </c>
      <c r="F1" t="s">
        <v>21</v>
      </c>
      <c r="G1" t="s">
        <v>20</v>
      </c>
      <c r="H1" t="s">
        <v>22</v>
      </c>
      <c r="I1" t="s">
        <v>23</v>
      </c>
      <c r="J1" t="s">
        <v>24</v>
      </c>
    </row>
    <row r="2" spans="1:10" x14ac:dyDescent="0.25">
      <c r="A2" s="5">
        <v>1.0849800000000001</v>
      </c>
      <c r="B2" s="5">
        <v>1.0866800000000001</v>
      </c>
      <c r="C2" s="5">
        <v>1.08399</v>
      </c>
      <c r="D2" s="5">
        <v>1.08585</v>
      </c>
      <c r="F2" s="1">
        <f>D2-A2</f>
        <v>8.6999999999992639E-4</v>
      </c>
      <c r="G2" s="1">
        <f>B2-A2</f>
        <v>1.7000000000000348E-3</v>
      </c>
      <c r="H2" s="1">
        <f>C2-A2</f>
        <v>-9.900000000000464E-4</v>
      </c>
      <c r="I2" s="1">
        <f>B2-A2</f>
        <v>1.7000000000000348E-3</v>
      </c>
      <c r="J2" s="1">
        <f>C2-A2</f>
        <v>-9.900000000000464E-4</v>
      </c>
    </row>
    <row r="3" spans="1:10" x14ac:dyDescent="0.25">
      <c r="A3" s="6">
        <v>1.0850599999999999</v>
      </c>
      <c r="B3" s="6">
        <v>1.09023</v>
      </c>
      <c r="C3" s="6">
        <v>1.0827100000000001</v>
      </c>
      <c r="D3" s="6">
        <v>1.09016</v>
      </c>
      <c r="F3" s="1">
        <f t="shared" ref="F3:F9" si="0">D3-A3</f>
        <v>5.1000000000001044E-3</v>
      </c>
      <c r="G3" s="1">
        <f t="shared" ref="G3:G9" si="1">B3-A3</f>
        <v>5.1700000000001189E-3</v>
      </c>
      <c r="H3" s="1">
        <f t="shared" ref="H3:H9" si="2">C3-A3</f>
        <v>-2.3499999999998522E-3</v>
      </c>
      <c r="I3" s="1">
        <f t="shared" ref="I3:I9" si="3">B3-A3</f>
        <v>5.1700000000001189E-3</v>
      </c>
      <c r="J3" s="1">
        <f t="shared" ref="J3:J9" si="4">C3-A3</f>
        <v>-2.3499999999998522E-3</v>
      </c>
    </row>
    <row r="4" spans="1:10" x14ac:dyDescent="0.25">
      <c r="A4" s="5">
        <v>1.0776699999999999</v>
      </c>
      <c r="B4" s="5">
        <v>1.0780799999999999</v>
      </c>
      <c r="C4" s="5">
        <v>1.07321</v>
      </c>
      <c r="D4" s="5">
        <v>1.07643</v>
      </c>
      <c r="F4" s="1">
        <f t="shared" si="0"/>
        <v>-1.2399999999999078E-3</v>
      </c>
      <c r="G4" s="1">
        <f t="shared" si="1"/>
        <v>4.1000000000002146E-4</v>
      </c>
      <c r="H4" s="1">
        <f t="shared" si="2"/>
        <v>-4.4599999999999085E-3</v>
      </c>
      <c r="I4" s="1">
        <f t="shared" si="3"/>
        <v>4.1000000000002146E-4</v>
      </c>
      <c r="J4" s="1">
        <f t="shared" si="4"/>
        <v>-4.4599999999999085E-3</v>
      </c>
    </row>
    <row r="5" spans="1:10" x14ac:dyDescent="0.25">
      <c r="A5" s="6">
        <v>1.07063</v>
      </c>
      <c r="B5" s="6">
        <v>1.0737099999999999</v>
      </c>
      <c r="C5" s="6">
        <v>1.06857</v>
      </c>
      <c r="D5" s="6">
        <v>1.07334</v>
      </c>
      <c r="F5" s="1">
        <f t="shared" si="0"/>
        <v>2.7099999999999902E-3</v>
      </c>
      <c r="G5" s="1">
        <f t="shared" si="1"/>
        <v>3.0799999999999716E-3</v>
      </c>
      <c r="H5" s="1">
        <f t="shared" si="2"/>
        <v>-2.0599999999999508E-3</v>
      </c>
      <c r="I5" s="1">
        <f t="shared" si="3"/>
        <v>3.0799999999999716E-3</v>
      </c>
      <c r="J5" s="1">
        <f t="shared" si="4"/>
        <v>-2.0599999999999508E-3</v>
      </c>
    </row>
    <row r="6" spans="1:10" x14ac:dyDescent="0.25">
      <c r="A6" s="5">
        <v>1.06932</v>
      </c>
      <c r="B6" s="5">
        <v>1.07457</v>
      </c>
      <c r="C6" s="5">
        <v>1.0683</v>
      </c>
      <c r="D6" s="5">
        <v>1.07342</v>
      </c>
      <c r="F6" s="1">
        <f t="shared" si="0"/>
        <v>4.0999999999999925E-3</v>
      </c>
      <c r="G6" s="1">
        <f t="shared" si="1"/>
        <v>5.2499999999999769E-3</v>
      </c>
      <c r="H6" s="1">
        <f t="shared" si="2"/>
        <v>-1.0200000000000209E-3</v>
      </c>
      <c r="I6" s="1">
        <f t="shared" si="3"/>
        <v>5.2499999999999769E-3</v>
      </c>
      <c r="J6" s="1">
        <f t="shared" si="4"/>
        <v>-1.0200000000000209E-3</v>
      </c>
    </row>
    <row r="7" spans="1:10" x14ac:dyDescent="0.25">
      <c r="A7" s="6">
        <v>1.0736300000000001</v>
      </c>
      <c r="B7" s="6">
        <v>1.0775699999999999</v>
      </c>
      <c r="C7" s="6">
        <v>1.0719000000000001</v>
      </c>
      <c r="D7" s="6">
        <v>1.0739099999999999</v>
      </c>
      <c r="F7" s="1">
        <f t="shared" si="0"/>
        <v>2.7999999999983594E-4</v>
      </c>
      <c r="G7" s="1">
        <f t="shared" si="1"/>
        <v>3.9399999999998325E-3</v>
      </c>
      <c r="H7" s="1">
        <f t="shared" si="2"/>
        <v>-1.7300000000000093E-3</v>
      </c>
      <c r="I7" s="1">
        <f t="shared" si="3"/>
        <v>3.9399999999998325E-3</v>
      </c>
      <c r="J7" s="1">
        <f t="shared" si="4"/>
        <v>-1.7300000000000093E-3</v>
      </c>
    </row>
    <row r="8" spans="1:10" x14ac:dyDescent="0.25">
      <c r="A8" s="5">
        <v>1.08239</v>
      </c>
      <c r="B8" s="5">
        <v>1.08443</v>
      </c>
      <c r="C8" s="5">
        <v>1.0813999999999999</v>
      </c>
      <c r="D8" s="5">
        <v>1.08226</v>
      </c>
      <c r="F8" s="1">
        <f t="shared" si="0"/>
        <v>-1.2999999999996348E-4</v>
      </c>
      <c r="G8" s="1">
        <f t="shared" si="1"/>
        <v>2.0400000000000418E-3</v>
      </c>
      <c r="H8" s="1">
        <f t="shared" si="2"/>
        <v>-9.900000000000464E-4</v>
      </c>
      <c r="I8" s="1">
        <f t="shared" si="3"/>
        <v>2.0400000000000418E-3</v>
      </c>
      <c r="J8" s="1">
        <f t="shared" si="4"/>
        <v>-9.900000000000464E-4</v>
      </c>
    </row>
    <row r="9" spans="1:10" x14ac:dyDescent="0.25">
      <c r="A9" s="6">
        <v>1.0886400000000001</v>
      </c>
      <c r="B9" s="6">
        <v>1.0921700000000001</v>
      </c>
      <c r="C9" s="6">
        <v>1.08826</v>
      </c>
      <c r="D9" s="6">
        <v>1.08945</v>
      </c>
      <c r="F9" s="1">
        <f t="shared" si="0"/>
        <v>8.099999999999774E-4</v>
      </c>
      <c r="G9" s="1">
        <f t="shared" si="1"/>
        <v>3.5300000000000331E-3</v>
      </c>
      <c r="H9" s="1">
        <f t="shared" si="2"/>
        <v>-3.8000000000004697E-4</v>
      </c>
      <c r="I9" s="1">
        <f t="shared" si="3"/>
        <v>3.5300000000000331E-3</v>
      </c>
      <c r="J9" s="1">
        <f t="shared" si="4"/>
        <v>-3.8000000000004697E-4</v>
      </c>
    </row>
    <row r="10" spans="1:10" x14ac:dyDescent="0.25">
      <c r="F10" s="1">
        <f>AVERAGE(F2:F9)</f>
        <v>1.5624999999999944E-3</v>
      </c>
      <c r="G10" s="1">
        <f>AVERAGE(G2:G9)</f>
        <v>3.1400000000000039E-3</v>
      </c>
      <c r="H10" s="1">
        <f>AVERAGE(H2:H9)</f>
        <v>-1.7474999999999852E-3</v>
      </c>
      <c r="I10" s="1">
        <f>MAX(I2:I9)</f>
        <v>5.2499999999999769E-3</v>
      </c>
      <c r="J10" s="1">
        <f>MIN(J2:J9)</f>
        <v>-4.4599999999999085E-3</v>
      </c>
    </row>
    <row r="12" spans="1:10" x14ac:dyDescent="0.25">
      <c r="F12" s="2">
        <f>F10*100</f>
        <v>0.15624999999999944</v>
      </c>
      <c r="G12" s="2">
        <f t="shared" ref="G12:J12" si="5">G10*100</f>
        <v>0.31400000000000039</v>
      </c>
      <c r="H12" s="2">
        <f t="shared" si="5"/>
        <v>-0.17474999999999852</v>
      </c>
      <c r="I12" s="2">
        <f t="shared" si="5"/>
        <v>0.52499999999999769</v>
      </c>
      <c r="J12" s="2">
        <f t="shared" si="5"/>
        <v>-0.44599999999999085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DF179-20AE-4CF8-8E3C-86655792B768}">
  <dimension ref="A1:J12"/>
  <sheetViews>
    <sheetView workbookViewId="0">
      <selection activeCell="A2" sqref="A2"/>
    </sheetView>
  </sheetViews>
  <sheetFormatPr defaultRowHeight="15" x14ac:dyDescent="0.25"/>
  <cols>
    <col min="6" max="6" width="13.85546875" bestFit="1" customWidth="1"/>
    <col min="7" max="7" width="21.5703125" bestFit="1" customWidth="1"/>
    <col min="8" max="8" width="20.85546875" bestFit="1" customWidth="1"/>
    <col min="9" max="9" width="27.42578125" bestFit="1" customWidth="1"/>
    <col min="10" max="10" width="26.28515625" bestFit="1" customWidth="1"/>
  </cols>
  <sheetData>
    <row r="1" spans="1:10" x14ac:dyDescent="0.25">
      <c r="A1" t="s">
        <v>16</v>
      </c>
      <c r="B1" t="s">
        <v>17</v>
      </c>
      <c r="C1" t="s">
        <v>18</v>
      </c>
      <c r="D1" t="s">
        <v>19</v>
      </c>
      <c r="F1" t="s">
        <v>21</v>
      </c>
      <c r="G1" t="s">
        <v>20</v>
      </c>
      <c r="H1" t="s">
        <v>22</v>
      </c>
      <c r="I1" t="s">
        <v>23</v>
      </c>
      <c r="J1" t="s">
        <v>24</v>
      </c>
    </row>
    <row r="2" spans="1:10" x14ac:dyDescent="0.25">
      <c r="A2" s="5">
        <v>1.0856300000000001</v>
      </c>
      <c r="B2" s="5">
        <v>1.08884</v>
      </c>
      <c r="C2" s="5">
        <v>1.0854200000000001</v>
      </c>
      <c r="D2" s="5">
        <v>1.08558</v>
      </c>
      <c r="F2" s="1">
        <f>D2-A2</f>
        <v>-5.0000000000105516E-5</v>
      </c>
      <c r="G2" s="1">
        <f>B2-A2</f>
        <v>3.2099999999999351E-3</v>
      </c>
      <c r="H2" s="1">
        <f>C2-A2</f>
        <v>-2.1000000000004349E-4</v>
      </c>
      <c r="I2" s="1">
        <f>B2-A2</f>
        <v>3.2099999999999351E-3</v>
      </c>
      <c r="J2" s="1">
        <f>C2-A2</f>
        <v>-2.1000000000004349E-4</v>
      </c>
    </row>
    <row r="3" spans="1:10" x14ac:dyDescent="0.25">
      <c r="A3" s="6">
        <v>1.09022</v>
      </c>
      <c r="B3" s="6">
        <v>1.0915600000000001</v>
      </c>
      <c r="C3" s="6">
        <v>1.0858300000000001</v>
      </c>
      <c r="D3" s="6">
        <v>1.08779</v>
      </c>
      <c r="F3" s="1">
        <f t="shared" ref="F3:F9" si="0">D3-A3</f>
        <v>-2.4299999999999322E-3</v>
      </c>
      <c r="G3" s="1">
        <f t="shared" ref="G3:G9" si="1">B3-A3</f>
        <v>1.3400000000001189E-3</v>
      </c>
      <c r="H3" s="1">
        <f t="shared" ref="H3:H9" si="2">C3-A3</f>
        <v>-4.389999999999894E-3</v>
      </c>
      <c r="I3" s="1">
        <f t="shared" ref="I3:I9" si="3">B3-A3</f>
        <v>1.3400000000001189E-3</v>
      </c>
      <c r="J3" s="1">
        <f t="shared" ref="J3:J9" si="4">C3-A3</f>
        <v>-4.389999999999894E-3</v>
      </c>
    </row>
    <row r="4" spans="1:10" x14ac:dyDescent="0.25">
      <c r="A4" s="5">
        <v>1.07629</v>
      </c>
      <c r="B4" s="5">
        <v>1.0772900000000001</v>
      </c>
      <c r="C4" s="5">
        <v>1.0718799999999999</v>
      </c>
      <c r="D4" s="5">
        <v>1.07396</v>
      </c>
      <c r="F4" s="1">
        <f t="shared" si="0"/>
        <v>-2.3299999999999432E-3</v>
      </c>
      <c r="G4" s="1">
        <f t="shared" si="1"/>
        <v>1.0000000000001119E-3</v>
      </c>
      <c r="H4" s="1">
        <f t="shared" si="2"/>
        <v>-4.410000000000025E-3</v>
      </c>
      <c r="I4" s="1">
        <f t="shared" si="3"/>
        <v>1.0000000000001119E-3</v>
      </c>
      <c r="J4" s="1">
        <f t="shared" si="4"/>
        <v>-4.410000000000025E-3</v>
      </c>
    </row>
    <row r="5" spans="1:10" x14ac:dyDescent="0.25">
      <c r="A5" s="6">
        <v>1.07318</v>
      </c>
      <c r="B5" s="6">
        <v>1.07606</v>
      </c>
      <c r="C5" s="6">
        <v>1.0709299999999999</v>
      </c>
      <c r="D5" s="6">
        <v>1.0738700000000001</v>
      </c>
      <c r="F5" s="1">
        <f t="shared" si="0"/>
        <v>6.9000000000007944E-4</v>
      </c>
      <c r="G5" s="1">
        <f t="shared" si="1"/>
        <v>2.8799999999999937E-3</v>
      </c>
      <c r="H5" s="1">
        <f t="shared" si="2"/>
        <v>-2.2500000000000853E-3</v>
      </c>
      <c r="I5" s="1">
        <f t="shared" si="3"/>
        <v>2.8799999999999937E-3</v>
      </c>
      <c r="J5" s="1">
        <f t="shared" si="4"/>
        <v>-2.2500000000000853E-3</v>
      </c>
    </row>
    <row r="6" spans="1:10" x14ac:dyDescent="0.25">
      <c r="A6" s="5">
        <v>1.0732900000000001</v>
      </c>
      <c r="B6" s="5">
        <v>1.0743499999999999</v>
      </c>
      <c r="C6" s="5">
        <v>1.069</v>
      </c>
      <c r="D6" s="5">
        <v>1.07125</v>
      </c>
      <c r="F6" s="1">
        <f t="shared" si="0"/>
        <v>-2.0400000000000418E-3</v>
      </c>
      <c r="G6" s="1">
        <f t="shared" si="1"/>
        <v>1.0599999999998388E-3</v>
      </c>
      <c r="H6" s="1">
        <f t="shared" si="2"/>
        <v>-4.290000000000127E-3</v>
      </c>
      <c r="I6" s="1">
        <f t="shared" si="3"/>
        <v>1.0599999999998388E-3</v>
      </c>
      <c r="J6" s="1">
        <f t="shared" si="4"/>
        <v>-4.290000000000127E-3</v>
      </c>
    </row>
    <row r="7" spans="1:10" x14ac:dyDescent="0.25">
      <c r="A7" s="6">
        <v>1.0734699999999999</v>
      </c>
      <c r="B7" s="6">
        <v>1.0746500000000001</v>
      </c>
      <c r="C7" s="6">
        <v>1.0709200000000001</v>
      </c>
      <c r="D7" s="6">
        <v>1.0744899999999999</v>
      </c>
      <c r="F7" s="1">
        <f t="shared" si="0"/>
        <v>1.0200000000000209E-3</v>
      </c>
      <c r="G7" s="1">
        <f t="shared" si="1"/>
        <v>1.1800000000001809E-3</v>
      </c>
      <c r="H7" s="1">
        <f t="shared" si="2"/>
        <v>-2.5499999999998302E-3</v>
      </c>
      <c r="I7" s="1">
        <f t="shared" si="3"/>
        <v>1.1800000000001809E-3</v>
      </c>
      <c r="J7" s="1">
        <f t="shared" si="4"/>
        <v>-2.5499999999998302E-3</v>
      </c>
    </row>
    <row r="8" spans="1:10" x14ac:dyDescent="0.25">
      <c r="A8" s="5">
        <v>1.08239</v>
      </c>
      <c r="B8" s="5">
        <v>1.08327</v>
      </c>
      <c r="C8" s="5">
        <v>1.0804800000000001</v>
      </c>
      <c r="D8" s="5">
        <v>1.08142</v>
      </c>
      <c r="F8" s="1">
        <f t="shared" si="0"/>
        <v>-9.6999999999991537E-4</v>
      </c>
      <c r="G8" s="1">
        <f t="shared" si="1"/>
        <v>8.799999999999919E-4</v>
      </c>
      <c r="H8" s="1">
        <f t="shared" si="2"/>
        <v>-1.9099999999998563E-3</v>
      </c>
      <c r="I8" s="1">
        <f t="shared" si="3"/>
        <v>8.799999999999919E-4</v>
      </c>
      <c r="J8" s="1">
        <f t="shared" si="4"/>
        <v>-1.9099999999998563E-3</v>
      </c>
    </row>
    <row r="9" spans="1:10" x14ac:dyDescent="0.25">
      <c r="A9" s="6">
        <v>1.0892999999999999</v>
      </c>
      <c r="B9" s="6">
        <v>1.0904799999999999</v>
      </c>
      <c r="C9" s="6">
        <v>1.0870899999999999</v>
      </c>
      <c r="D9" s="6">
        <v>1.08985</v>
      </c>
      <c r="F9" s="1">
        <f t="shared" si="0"/>
        <v>5.5000000000005045E-4</v>
      </c>
      <c r="G9" s="1">
        <f t="shared" si="1"/>
        <v>1.1799999999999589E-3</v>
      </c>
      <c r="H9" s="1">
        <f t="shared" si="2"/>
        <v>-2.2100000000000453E-3</v>
      </c>
      <c r="I9" s="1">
        <f t="shared" si="3"/>
        <v>1.1799999999999589E-3</v>
      </c>
      <c r="J9" s="1">
        <f t="shared" si="4"/>
        <v>-2.2100000000000453E-3</v>
      </c>
    </row>
    <row r="10" spans="1:10" x14ac:dyDescent="0.25">
      <c r="F10" s="1">
        <f>AVERAGE(F2:F9)</f>
        <v>-6.9499999999997342E-4</v>
      </c>
      <c r="G10" s="1">
        <f>AVERAGE(G2:G9)</f>
        <v>1.5912500000000163E-3</v>
      </c>
      <c r="H10" s="1">
        <f>AVERAGE(H2:H9)</f>
        <v>-2.7774999999999883E-3</v>
      </c>
      <c r="I10" s="1">
        <f>MAX(I2:I9)</f>
        <v>3.2099999999999351E-3</v>
      </c>
      <c r="J10" s="1">
        <f>MIN(J2:J9)</f>
        <v>-4.410000000000025E-3</v>
      </c>
    </row>
    <row r="12" spans="1:10" x14ac:dyDescent="0.25">
      <c r="F12" s="2">
        <f>F10*100</f>
        <v>-6.9499999999997342E-2</v>
      </c>
      <c r="G12" s="2">
        <f t="shared" ref="G12:J12" si="5">G10*100</f>
        <v>0.15912500000000163</v>
      </c>
      <c r="H12" s="2">
        <f t="shared" si="5"/>
        <v>-0.27774999999999883</v>
      </c>
      <c r="I12" s="2">
        <f t="shared" si="5"/>
        <v>0.32099999999999351</v>
      </c>
      <c r="J12" s="2">
        <f t="shared" si="5"/>
        <v>-0.4410000000000025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4B530-0849-44BB-B514-C8447AFDC97E}">
  <dimension ref="A1:J12"/>
  <sheetViews>
    <sheetView workbookViewId="0">
      <selection activeCell="A2" sqref="A2"/>
    </sheetView>
  </sheetViews>
  <sheetFormatPr defaultRowHeight="15" x14ac:dyDescent="0.25"/>
  <cols>
    <col min="6" max="6" width="13.85546875" bestFit="1" customWidth="1"/>
    <col min="7" max="7" width="21.5703125" bestFit="1" customWidth="1"/>
    <col min="8" max="8" width="20.85546875" bestFit="1" customWidth="1"/>
    <col min="9" max="9" width="27.42578125" bestFit="1" customWidth="1"/>
    <col min="10" max="10" width="26.28515625" bestFit="1" customWidth="1"/>
  </cols>
  <sheetData>
    <row r="1" spans="1:10" x14ac:dyDescent="0.25">
      <c r="A1" t="s">
        <v>16</v>
      </c>
      <c r="B1" t="s">
        <v>17</v>
      </c>
      <c r="C1" t="s">
        <v>18</v>
      </c>
      <c r="D1" t="s">
        <v>19</v>
      </c>
      <c r="F1" t="s">
        <v>21</v>
      </c>
      <c r="G1" t="s">
        <v>20</v>
      </c>
      <c r="H1" t="s">
        <v>22</v>
      </c>
      <c r="I1" t="s">
        <v>23</v>
      </c>
      <c r="J1" t="s">
        <v>24</v>
      </c>
    </row>
    <row r="2" spans="1:10" x14ac:dyDescent="0.25">
      <c r="A2" s="5">
        <v>1.0857399999999999</v>
      </c>
      <c r="B2" s="5">
        <v>1.0860099999999999</v>
      </c>
      <c r="C2" s="5">
        <v>1.07995</v>
      </c>
      <c r="D2" s="5">
        <v>1.08005</v>
      </c>
      <c r="F2" s="1">
        <f>D2-A2</f>
        <v>-5.6899999999999729E-3</v>
      </c>
      <c r="G2" s="1">
        <f>B2-A2</f>
        <v>2.6999999999999247E-4</v>
      </c>
      <c r="H2" s="1">
        <f>C2-A2</f>
        <v>-5.7899999999999618E-3</v>
      </c>
      <c r="I2" s="1">
        <f>B2-A2</f>
        <v>2.6999999999999247E-4</v>
      </c>
      <c r="J2" s="1">
        <f>C2-A2</f>
        <v>-5.7899999999999618E-3</v>
      </c>
    </row>
    <row r="3" spans="1:10" x14ac:dyDescent="0.25">
      <c r="A3" s="6">
        <v>1.0879300000000001</v>
      </c>
      <c r="B3" s="6">
        <v>1.08904</v>
      </c>
      <c r="C3" s="6">
        <v>1.0853900000000001</v>
      </c>
      <c r="D3" s="6">
        <v>1.08687</v>
      </c>
      <c r="F3" s="1">
        <f t="shared" ref="F3:F9" si="0">D3-A3</f>
        <v>-1.0600000000000609E-3</v>
      </c>
      <c r="G3" s="1">
        <f t="shared" ref="G3:G9" si="1">B3-A3</f>
        <v>1.1099999999999444E-3</v>
      </c>
      <c r="H3" s="1">
        <f t="shared" ref="H3:H9" si="2">C3-A3</f>
        <v>-2.5399999999999867E-3</v>
      </c>
      <c r="I3" s="1">
        <f t="shared" ref="I3:I9" si="3">B3-A3</f>
        <v>1.1099999999999444E-3</v>
      </c>
      <c r="J3" s="1">
        <f t="shared" ref="J3:J9" si="4">C3-A3</f>
        <v>-2.5399999999999867E-3</v>
      </c>
    </row>
    <row r="4" spans="1:10" x14ac:dyDescent="0.25">
      <c r="A4" s="5">
        <v>1.0740799999999999</v>
      </c>
      <c r="B4" s="5">
        <v>1.0851599999999999</v>
      </c>
      <c r="C4" s="5">
        <v>1.0733900000000001</v>
      </c>
      <c r="D4" s="5">
        <v>1.0808899999999999</v>
      </c>
      <c r="F4" s="1">
        <f t="shared" si="0"/>
        <v>6.8099999999999827E-3</v>
      </c>
      <c r="G4" s="1">
        <f t="shared" si="1"/>
        <v>1.1079999999999979E-2</v>
      </c>
      <c r="H4" s="1">
        <f t="shared" si="2"/>
        <v>-6.8999999999985739E-4</v>
      </c>
      <c r="I4" s="1">
        <f t="shared" si="3"/>
        <v>1.1079999999999979E-2</v>
      </c>
      <c r="J4" s="1">
        <f t="shared" si="4"/>
        <v>-6.8999999999985739E-4</v>
      </c>
    </row>
    <row r="5" spans="1:10" x14ac:dyDescent="0.25">
      <c r="A5" s="6">
        <v>1.07385</v>
      </c>
      <c r="B5" s="6">
        <v>1.0752699999999999</v>
      </c>
      <c r="C5" s="6">
        <v>1.0724199999999999</v>
      </c>
      <c r="D5" s="6">
        <v>1.0743400000000001</v>
      </c>
      <c r="F5" s="1">
        <f t="shared" si="0"/>
        <v>4.9000000000010147E-4</v>
      </c>
      <c r="G5" s="1">
        <f t="shared" si="1"/>
        <v>1.4199999999999768E-3</v>
      </c>
      <c r="H5" s="1">
        <f t="shared" si="2"/>
        <v>-1.4300000000000423E-3</v>
      </c>
      <c r="I5" s="1">
        <f t="shared" si="3"/>
        <v>1.4199999999999768E-3</v>
      </c>
      <c r="J5" s="1">
        <f t="shared" si="4"/>
        <v>-1.4300000000000423E-3</v>
      </c>
    </row>
    <row r="6" spans="1:10" x14ac:dyDescent="0.25">
      <c r="A6" s="5">
        <v>1.0712699999999999</v>
      </c>
      <c r="B6" s="5">
        <v>1.07172</v>
      </c>
      <c r="C6" s="5">
        <v>1.06653</v>
      </c>
      <c r="D6" s="5">
        <v>1.0678700000000001</v>
      </c>
      <c r="F6" s="1">
        <f t="shared" si="0"/>
        <v>-3.3999999999998476E-3</v>
      </c>
      <c r="G6" s="1">
        <f t="shared" si="1"/>
        <v>4.5000000000006146E-4</v>
      </c>
      <c r="H6" s="1">
        <f t="shared" si="2"/>
        <v>-4.7399999999999665E-3</v>
      </c>
      <c r="I6" s="1">
        <f t="shared" si="3"/>
        <v>4.5000000000006146E-4</v>
      </c>
      <c r="J6" s="1">
        <f t="shared" si="4"/>
        <v>-4.7399999999999665E-3</v>
      </c>
    </row>
    <row r="7" spans="1:10" x14ac:dyDescent="0.25">
      <c r="A7" s="6">
        <v>1.07447</v>
      </c>
      <c r="B7" s="6">
        <v>1.0815999999999999</v>
      </c>
      <c r="C7" s="6">
        <v>1.07355</v>
      </c>
      <c r="D7" s="6">
        <v>1.0787899999999999</v>
      </c>
      <c r="F7" s="1">
        <f t="shared" si="0"/>
        <v>4.3199999999998795E-3</v>
      </c>
      <c r="G7" s="1">
        <f t="shared" si="1"/>
        <v>7.1299999999998587E-3</v>
      </c>
      <c r="H7" s="1">
        <f t="shared" si="2"/>
        <v>-9.200000000000319E-4</v>
      </c>
      <c r="I7" s="1">
        <f t="shared" si="3"/>
        <v>7.1299999999998587E-3</v>
      </c>
      <c r="J7" s="1">
        <f t="shared" si="4"/>
        <v>-9.200000000000319E-4</v>
      </c>
    </row>
    <row r="8" spans="1:10" x14ac:dyDescent="0.25">
      <c r="A8" s="5">
        <v>1.08125</v>
      </c>
      <c r="B8" s="5">
        <v>1.0829200000000001</v>
      </c>
      <c r="C8" s="5">
        <v>1.0810200000000001</v>
      </c>
      <c r="D8" s="5">
        <v>1.08284</v>
      </c>
      <c r="F8" s="1">
        <f t="shared" si="0"/>
        <v>1.5899999999999803E-3</v>
      </c>
      <c r="G8" s="1">
        <f t="shared" si="1"/>
        <v>1.6700000000000603E-3</v>
      </c>
      <c r="H8" s="1">
        <f t="shared" si="2"/>
        <v>-2.2999999999995246E-4</v>
      </c>
      <c r="I8" s="1">
        <f t="shared" si="3"/>
        <v>1.6700000000000603E-3</v>
      </c>
      <c r="J8" s="1">
        <f t="shared" si="4"/>
        <v>-2.2999999999995246E-4</v>
      </c>
    </row>
    <row r="9" spans="1:10" x14ac:dyDescent="0.25">
      <c r="A9" s="6">
        <v>1.08988</v>
      </c>
      <c r="B9" s="6">
        <v>1.09473</v>
      </c>
      <c r="C9" s="6">
        <v>1.08944</v>
      </c>
      <c r="D9" s="6">
        <v>1.09388</v>
      </c>
      <c r="F9" s="1">
        <f t="shared" si="0"/>
        <v>4.0000000000000036E-3</v>
      </c>
      <c r="G9" s="1">
        <f t="shared" si="1"/>
        <v>4.850000000000021E-3</v>
      </c>
      <c r="H9" s="1">
        <f t="shared" si="2"/>
        <v>-4.3999999999999595E-4</v>
      </c>
      <c r="I9" s="1">
        <f t="shared" si="3"/>
        <v>4.850000000000021E-3</v>
      </c>
      <c r="J9" s="1">
        <f t="shared" si="4"/>
        <v>-4.3999999999999595E-4</v>
      </c>
    </row>
    <row r="10" spans="1:10" x14ac:dyDescent="0.25">
      <c r="F10" s="1">
        <f>AVERAGE(F2:F9)</f>
        <v>8.8250000000000828E-4</v>
      </c>
      <c r="G10" s="1">
        <f>AVERAGE(G2:G9)</f>
        <v>3.4974999999999867E-3</v>
      </c>
      <c r="H10" s="1">
        <f>AVERAGE(H2:H9)</f>
        <v>-2.0974999999999744E-3</v>
      </c>
      <c r="I10" s="1">
        <f>MAX(I2:I9)</f>
        <v>1.1079999999999979E-2</v>
      </c>
      <c r="J10" s="1">
        <f>MIN(J2:J9)</f>
        <v>-5.7899999999999618E-3</v>
      </c>
    </row>
    <row r="12" spans="1:10" x14ac:dyDescent="0.25">
      <c r="F12" s="2">
        <f>F10*100</f>
        <v>8.8250000000000828E-2</v>
      </c>
      <c r="G12" s="2">
        <f t="shared" ref="G12:J12" si="5">G10*100</f>
        <v>0.34974999999999867</v>
      </c>
      <c r="H12" s="2">
        <f t="shared" si="5"/>
        <v>-0.20974999999999744</v>
      </c>
      <c r="I12" s="2">
        <f t="shared" si="5"/>
        <v>1.1079999999999979</v>
      </c>
      <c r="J12" s="2">
        <f t="shared" si="5"/>
        <v>-0.57899999999999618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E80EC-7A8E-490C-BF91-ADDB40F9389A}">
  <dimension ref="A1:J12"/>
  <sheetViews>
    <sheetView workbookViewId="0">
      <selection activeCell="A2" sqref="A2"/>
    </sheetView>
  </sheetViews>
  <sheetFormatPr defaultRowHeight="15" x14ac:dyDescent="0.25"/>
  <cols>
    <col min="6" max="6" width="13.85546875" bestFit="1" customWidth="1"/>
    <col min="7" max="7" width="21.5703125" bestFit="1" customWidth="1"/>
    <col min="8" max="8" width="20.85546875" bestFit="1" customWidth="1"/>
    <col min="9" max="9" width="27.42578125" bestFit="1" customWidth="1"/>
    <col min="10" max="10" width="26.28515625" bestFit="1" customWidth="1"/>
  </cols>
  <sheetData>
    <row r="1" spans="1:10" x14ac:dyDescent="0.25">
      <c r="A1" t="s">
        <v>16</v>
      </c>
      <c r="B1" t="s">
        <v>17</v>
      </c>
      <c r="C1" t="s">
        <v>18</v>
      </c>
      <c r="D1" t="s">
        <v>19</v>
      </c>
      <c r="F1" t="s">
        <v>21</v>
      </c>
      <c r="G1" t="s">
        <v>20</v>
      </c>
      <c r="H1" t="s">
        <v>22</v>
      </c>
      <c r="I1" t="s">
        <v>23</v>
      </c>
      <c r="J1" t="s">
        <v>24</v>
      </c>
    </row>
    <row r="2" spans="1:10" x14ac:dyDescent="0.25">
      <c r="A2" s="5">
        <v>1.08023</v>
      </c>
      <c r="B2" s="5">
        <v>1.08443</v>
      </c>
      <c r="C2" s="5">
        <v>1.0787599999999999</v>
      </c>
      <c r="D2" s="5">
        <v>1.08314</v>
      </c>
      <c r="F2" s="1">
        <f>D2-A2</f>
        <v>2.9099999999999682E-3</v>
      </c>
      <c r="G2" s="1">
        <f>B2-A2</f>
        <v>4.1999999999999815E-3</v>
      </c>
      <c r="H2" s="1">
        <f>C2-A2</f>
        <v>-1.4700000000000824E-3</v>
      </c>
      <c r="I2" s="1">
        <f>B2-A2</f>
        <v>4.1999999999999815E-3</v>
      </c>
      <c r="J2" s="1">
        <f>C2-A2</f>
        <v>-1.4700000000000824E-3</v>
      </c>
    </row>
    <row r="3" spans="1:10" x14ac:dyDescent="0.25">
      <c r="A3" s="6">
        <v>1.08707</v>
      </c>
      <c r="B3" s="6">
        <v>1.09012</v>
      </c>
      <c r="C3" s="6">
        <v>1.08613</v>
      </c>
      <c r="D3" s="6">
        <v>1.0889</v>
      </c>
      <c r="F3" s="1">
        <f t="shared" ref="F3:F9" si="0">D3-A3</f>
        <v>1.8299999999999983E-3</v>
      </c>
      <c r="G3" s="1">
        <f t="shared" ref="G3:G9" si="1">B3-A3</f>
        <v>3.0499999999999972E-3</v>
      </c>
      <c r="H3" s="1">
        <f t="shared" ref="H3:H9" si="2">C3-A3</f>
        <v>-9.3999999999994088E-4</v>
      </c>
      <c r="I3" s="1">
        <f t="shared" ref="I3:I9" si="3">B3-A3</f>
        <v>3.0499999999999972E-3</v>
      </c>
      <c r="J3" s="1">
        <f t="shared" ref="J3:J9" si="4">C3-A3</f>
        <v>-9.3999999999994088E-4</v>
      </c>
    </row>
    <row r="4" spans="1:10" x14ac:dyDescent="0.25">
      <c r="A4" s="5">
        <v>1.0806800000000001</v>
      </c>
      <c r="B4" s="5">
        <v>1.0815699999999999</v>
      </c>
      <c r="C4" s="5">
        <v>1.0732200000000001</v>
      </c>
      <c r="D4" s="5">
        <v>1.07382</v>
      </c>
      <c r="F4" s="1">
        <f t="shared" si="0"/>
        <v>-6.8600000000000882E-3</v>
      </c>
      <c r="G4" s="1">
        <f t="shared" si="1"/>
        <v>8.8999999999983537E-4</v>
      </c>
      <c r="H4" s="1">
        <f t="shared" si="2"/>
        <v>-7.4600000000000222E-3</v>
      </c>
      <c r="I4" s="1">
        <f t="shared" si="3"/>
        <v>8.8999999999983537E-4</v>
      </c>
      <c r="J4" s="1">
        <f t="shared" si="4"/>
        <v>-7.4600000000000222E-3</v>
      </c>
    </row>
    <row r="5" spans="1:10" x14ac:dyDescent="0.25">
      <c r="A5" s="6">
        <v>1.07439</v>
      </c>
      <c r="B5" s="6">
        <v>1.0748200000000001</v>
      </c>
      <c r="C5" s="6">
        <v>1.07013</v>
      </c>
      <c r="D5" s="6">
        <v>1.07019</v>
      </c>
      <c r="F5" s="1">
        <f t="shared" si="0"/>
        <v>-4.1999999999999815E-3</v>
      </c>
      <c r="G5" s="1">
        <f t="shared" si="1"/>
        <v>4.3000000000015248E-4</v>
      </c>
      <c r="H5" s="1">
        <f t="shared" si="2"/>
        <v>-4.2599999999999305E-3</v>
      </c>
      <c r="I5" s="1">
        <f t="shared" si="3"/>
        <v>4.3000000000015248E-4</v>
      </c>
      <c r="J5" s="1">
        <f t="shared" si="4"/>
        <v>-4.2599999999999305E-3</v>
      </c>
    </row>
    <row r="6" spans="1:10" x14ac:dyDescent="0.25">
      <c r="A6" s="5">
        <v>1.06782</v>
      </c>
      <c r="B6" s="5">
        <v>1.0725800000000001</v>
      </c>
      <c r="C6" s="5">
        <v>1.0676399999999999</v>
      </c>
      <c r="D6" s="5">
        <v>1.0702700000000001</v>
      </c>
      <c r="F6" s="1">
        <f t="shared" si="0"/>
        <v>2.4500000000000632E-3</v>
      </c>
      <c r="G6" s="1">
        <f t="shared" si="1"/>
        <v>4.7600000000000975E-3</v>
      </c>
      <c r="H6" s="1">
        <f t="shared" si="2"/>
        <v>-1.8000000000006899E-4</v>
      </c>
      <c r="I6" s="1">
        <f t="shared" si="3"/>
        <v>4.7600000000000975E-3</v>
      </c>
      <c r="J6" s="1">
        <f t="shared" si="4"/>
        <v>-1.8000000000006899E-4</v>
      </c>
    </row>
    <row r="7" spans="1:10" x14ac:dyDescent="0.25">
      <c r="A7" s="6">
        <v>1.07836</v>
      </c>
      <c r="B7" s="6">
        <v>1.0813299999999999</v>
      </c>
      <c r="C7" s="6">
        <v>1.07829</v>
      </c>
      <c r="D7" s="6">
        <v>1.08108</v>
      </c>
      <c r="F7" s="1">
        <f t="shared" si="0"/>
        <v>2.7200000000000557E-3</v>
      </c>
      <c r="G7" s="1">
        <f t="shared" si="1"/>
        <v>2.9699999999999172E-3</v>
      </c>
      <c r="H7" s="1">
        <f t="shared" si="2"/>
        <v>-7.0000000000014495E-5</v>
      </c>
      <c r="I7" s="1">
        <f t="shared" si="3"/>
        <v>2.9699999999999172E-3</v>
      </c>
      <c r="J7" s="1">
        <f t="shared" si="4"/>
        <v>-7.0000000000014495E-5</v>
      </c>
    </row>
    <row r="8" spans="1:10" x14ac:dyDescent="0.25">
      <c r="A8" s="5">
        <v>1.0826499999999999</v>
      </c>
      <c r="B8" s="5">
        <v>1.08992</v>
      </c>
      <c r="C8" s="5">
        <v>1.08264</v>
      </c>
      <c r="D8" s="5">
        <v>1.08667</v>
      </c>
      <c r="F8" s="1">
        <f t="shared" si="0"/>
        <v>4.0200000000001346E-3</v>
      </c>
      <c r="G8" s="1">
        <f t="shared" si="1"/>
        <v>7.2700000000001097E-3</v>
      </c>
      <c r="H8" s="1">
        <f t="shared" si="2"/>
        <v>-9.9999999998434674E-6</v>
      </c>
      <c r="I8" s="1">
        <f t="shared" si="3"/>
        <v>7.2700000000001097E-3</v>
      </c>
      <c r="J8" s="1">
        <f t="shared" si="4"/>
        <v>-9.9999999998434674E-6</v>
      </c>
    </row>
    <row r="9" spans="1:10" x14ac:dyDescent="0.25">
      <c r="A9" s="6">
        <v>1.0938099999999999</v>
      </c>
      <c r="B9" s="6">
        <v>1.0940300000000001</v>
      </c>
      <c r="C9" s="6">
        <v>1.0892900000000001</v>
      </c>
      <c r="D9" s="6">
        <v>1.0894900000000001</v>
      </c>
      <c r="F9" s="1">
        <f t="shared" si="0"/>
        <v>-4.3199999999998795E-3</v>
      </c>
      <c r="G9" s="1">
        <f t="shared" si="1"/>
        <v>2.20000000000109E-4</v>
      </c>
      <c r="H9" s="1">
        <f t="shared" si="2"/>
        <v>-4.5199999999998575E-3</v>
      </c>
      <c r="I9" s="1">
        <f t="shared" si="3"/>
        <v>2.20000000000109E-4</v>
      </c>
      <c r="J9" s="1">
        <f t="shared" si="4"/>
        <v>-4.5199999999998575E-3</v>
      </c>
    </row>
    <row r="10" spans="1:10" x14ac:dyDescent="0.25">
      <c r="F10" s="1">
        <f>AVERAGE(F2:F9)</f>
        <v>-1.8124999999996616E-4</v>
      </c>
      <c r="G10" s="1">
        <f>AVERAGE(G2:G9)</f>
        <v>2.973750000000025E-3</v>
      </c>
      <c r="H10" s="1">
        <f>AVERAGE(H2:H9)</f>
        <v>-2.36374999999997E-3</v>
      </c>
      <c r="I10" s="1">
        <f>MAX(I2:I9)</f>
        <v>7.2700000000001097E-3</v>
      </c>
      <c r="J10" s="1">
        <f>MIN(J2:J9)</f>
        <v>-7.4600000000000222E-3</v>
      </c>
    </row>
    <row r="12" spans="1:10" x14ac:dyDescent="0.25">
      <c r="F12" s="2">
        <f>F10*100</f>
        <v>-1.8124999999996616E-2</v>
      </c>
      <c r="G12" s="2">
        <f t="shared" ref="G12:J12" si="5">G10*100</f>
        <v>0.2973750000000025</v>
      </c>
      <c r="H12" s="2">
        <f t="shared" si="5"/>
        <v>-0.236374999999997</v>
      </c>
      <c r="I12" s="2">
        <f t="shared" si="5"/>
        <v>0.72700000000001097</v>
      </c>
      <c r="J12" s="2">
        <f t="shared" si="5"/>
        <v>-0.74600000000000222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ED1BE-8F20-4385-B1BF-6A99FC2D58A4}">
  <dimension ref="A1:J12"/>
  <sheetViews>
    <sheetView workbookViewId="0">
      <selection activeCell="A2" sqref="A2"/>
    </sheetView>
  </sheetViews>
  <sheetFormatPr defaultRowHeight="15" x14ac:dyDescent="0.25"/>
  <cols>
    <col min="6" max="6" width="13.85546875" bestFit="1" customWidth="1"/>
    <col min="7" max="7" width="21.5703125" bestFit="1" customWidth="1"/>
    <col min="8" max="8" width="20.85546875" bestFit="1" customWidth="1"/>
    <col min="9" max="9" width="27.42578125" bestFit="1" customWidth="1"/>
    <col min="10" max="10" width="26.28515625" bestFit="1" customWidth="1"/>
  </cols>
  <sheetData>
    <row r="1" spans="1:10" x14ac:dyDescent="0.25">
      <c r="A1" t="s">
        <v>16</v>
      </c>
      <c r="B1" t="s">
        <v>17</v>
      </c>
      <c r="C1" t="s">
        <v>18</v>
      </c>
      <c r="D1" t="s">
        <v>19</v>
      </c>
      <c r="F1" t="s">
        <v>21</v>
      </c>
      <c r="G1" t="s">
        <v>20</v>
      </c>
      <c r="H1" t="s">
        <v>22</v>
      </c>
      <c r="I1" t="s">
        <v>23</v>
      </c>
      <c r="J1" t="s">
        <v>24</v>
      </c>
    </row>
    <row r="2" spans="1:10" x14ac:dyDescent="0.25">
      <c r="A2" s="5">
        <v>1.0829</v>
      </c>
      <c r="B2" s="5">
        <v>1.08816</v>
      </c>
      <c r="C2" s="5">
        <v>1.0810500000000001</v>
      </c>
      <c r="D2" s="5">
        <v>1.08487</v>
      </c>
      <c r="F2" s="1">
        <f>D2-A2</f>
        <v>1.9700000000000273E-3</v>
      </c>
      <c r="G2" s="1">
        <f>B2-A2</f>
        <v>5.2600000000000424E-3</v>
      </c>
      <c r="H2" s="1">
        <f>C2-A2</f>
        <v>-1.8499999999999073E-3</v>
      </c>
      <c r="I2" s="1">
        <f>B2-A2</f>
        <v>5.2600000000000424E-3</v>
      </c>
      <c r="J2" s="1">
        <f>C2-A2</f>
        <v>-1.8499999999999073E-3</v>
      </c>
    </row>
    <row r="3" spans="1:10" x14ac:dyDescent="0.25">
      <c r="A3" s="6">
        <v>1.08907</v>
      </c>
      <c r="B3" s="6">
        <v>1.09012</v>
      </c>
      <c r="C3" s="6">
        <v>1.07992</v>
      </c>
      <c r="D3" s="6">
        <v>1.08013</v>
      </c>
      <c r="F3" s="1">
        <f t="shared" ref="F3:F9" si="0">D3-A3</f>
        <v>-8.939999999999948E-3</v>
      </c>
      <c r="G3" s="1">
        <f t="shared" ref="G3:G9" si="1">B3-A3</f>
        <v>1.0499999999999954E-3</v>
      </c>
      <c r="H3" s="1">
        <f t="shared" ref="H3:H9" si="2">C3-A3</f>
        <v>-9.1499999999999915E-3</v>
      </c>
      <c r="I3" s="1">
        <f t="shared" ref="I3:I9" si="3">B3-A3</f>
        <v>1.0499999999999954E-3</v>
      </c>
      <c r="J3" s="1">
        <f t="shared" ref="J3:J9" si="4">C3-A3</f>
        <v>-9.1499999999999915E-3</v>
      </c>
    </row>
    <row r="4" spans="1:10" x14ac:dyDescent="0.25">
      <c r="A4" s="5">
        <v>1.0736699999999999</v>
      </c>
      <c r="B4" s="5">
        <v>1.07443</v>
      </c>
      <c r="C4" s="5">
        <v>1.0666199999999999</v>
      </c>
      <c r="D4" s="5">
        <v>1.0705100000000001</v>
      </c>
      <c r="F4" s="1">
        <f t="shared" si="0"/>
        <v>-3.1599999999998296E-3</v>
      </c>
      <c r="G4" s="1">
        <f t="shared" si="1"/>
        <v>7.6000000000009393E-4</v>
      </c>
      <c r="H4" s="1">
        <f t="shared" si="2"/>
        <v>-7.0500000000000007E-3</v>
      </c>
      <c r="I4" s="1">
        <f t="shared" si="3"/>
        <v>7.6000000000009393E-4</v>
      </c>
      <c r="J4" s="1">
        <f t="shared" si="4"/>
        <v>-7.0500000000000007E-3</v>
      </c>
    </row>
    <row r="5" spans="1:10" x14ac:dyDescent="0.25">
      <c r="A5" s="6">
        <v>1.0702100000000001</v>
      </c>
      <c r="B5" s="6">
        <v>1.0720000000000001</v>
      </c>
      <c r="C5" s="6">
        <v>1.0670299999999999</v>
      </c>
      <c r="D5" s="6">
        <v>1.0692200000000001</v>
      </c>
      <c r="F5" s="1">
        <f t="shared" si="0"/>
        <v>-9.900000000000464E-4</v>
      </c>
      <c r="G5" s="1">
        <f t="shared" si="1"/>
        <v>1.7899999999999583E-3</v>
      </c>
      <c r="H5" s="1">
        <f t="shared" si="2"/>
        <v>-3.1800000000001827E-3</v>
      </c>
      <c r="I5" s="1">
        <f t="shared" si="3"/>
        <v>1.7899999999999583E-3</v>
      </c>
      <c r="J5" s="1">
        <f t="shared" si="4"/>
        <v>-3.1800000000001827E-3</v>
      </c>
    </row>
    <row r="6" spans="1:10" x14ac:dyDescent="0.25">
      <c r="A6" s="5">
        <v>1.0702799999999999</v>
      </c>
      <c r="B6" s="5">
        <v>1.0724</v>
      </c>
      <c r="C6" s="5">
        <v>1.06847</v>
      </c>
      <c r="D6" s="5">
        <v>1.0712600000000001</v>
      </c>
      <c r="F6" s="1">
        <f t="shared" si="0"/>
        <v>9.8000000000020293E-4</v>
      </c>
      <c r="G6" s="1">
        <f t="shared" si="1"/>
        <v>2.1200000000001218E-3</v>
      </c>
      <c r="H6" s="1">
        <f t="shared" si="2"/>
        <v>-1.8099999999998673E-3</v>
      </c>
      <c r="I6" s="1">
        <f t="shared" si="3"/>
        <v>2.1200000000001218E-3</v>
      </c>
      <c r="J6" s="1">
        <f t="shared" si="4"/>
        <v>-1.8099999999998673E-3</v>
      </c>
    </row>
    <row r="7" spans="1:10" x14ac:dyDescent="0.25">
      <c r="A7" s="6">
        <v>1.08111</v>
      </c>
      <c r="B7" s="6">
        <v>1.0842000000000001</v>
      </c>
      <c r="C7" s="6">
        <v>1.0799399999999999</v>
      </c>
      <c r="D7" s="6">
        <v>1.08385</v>
      </c>
      <c r="F7" s="1">
        <f t="shared" si="0"/>
        <v>2.7399999999999647E-3</v>
      </c>
      <c r="G7" s="1">
        <f t="shared" si="1"/>
        <v>3.0900000000000372E-3</v>
      </c>
      <c r="H7" s="1">
        <f t="shared" si="2"/>
        <v>-1.1700000000001154E-3</v>
      </c>
      <c r="I7" s="1">
        <f t="shared" si="3"/>
        <v>3.0900000000000372E-3</v>
      </c>
      <c r="J7" s="1">
        <f t="shared" si="4"/>
        <v>-1.1700000000001154E-3</v>
      </c>
    </row>
    <row r="8" spans="1:10" x14ac:dyDescent="0.25">
      <c r="A8" s="5">
        <v>1.08863</v>
      </c>
      <c r="B8" s="5">
        <v>1.09107</v>
      </c>
      <c r="C8" s="5">
        <v>1.0861099999999999</v>
      </c>
      <c r="D8" s="5">
        <v>1.0904199999999999</v>
      </c>
      <c r="F8" s="1">
        <f t="shared" si="0"/>
        <v>1.7899999999999583E-3</v>
      </c>
      <c r="G8" s="1">
        <f t="shared" si="1"/>
        <v>2.4399999999999977E-3</v>
      </c>
      <c r="H8" s="1">
        <f t="shared" si="2"/>
        <v>-2.5200000000000777E-3</v>
      </c>
      <c r="I8" s="1">
        <f t="shared" si="3"/>
        <v>2.4399999999999977E-3</v>
      </c>
      <c r="J8" s="1">
        <f t="shared" si="4"/>
        <v>-2.5200000000000777E-3</v>
      </c>
    </row>
    <row r="9" spans="1:10" x14ac:dyDescent="0.25">
      <c r="A9" s="6">
        <v>1.08978</v>
      </c>
      <c r="B9" s="6">
        <v>1.0901099999999999</v>
      </c>
      <c r="C9" s="6">
        <v>1.0874900000000001</v>
      </c>
      <c r="D9" s="6">
        <v>1.0880799999999999</v>
      </c>
      <c r="F9" s="1">
        <f t="shared" si="0"/>
        <v>-1.7000000000000348E-3</v>
      </c>
      <c r="G9" s="1">
        <f t="shared" si="1"/>
        <v>3.2999999999994145E-4</v>
      </c>
      <c r="H9" s="1">
        <f t="shared" si="2"/>
        <v>-2.2899999999999032E-3</v>
      </c>
      <c r="I9" s="1">
        <f t="shared" si="3"/>
        <v>3.2999999999994145E-4</v>
      </c>
      <c r="J9" s="1">
        <f t="shared" si="4"/>
        <v>-2.2899999999999032E-3</v>
      </c>
    </row>
    <row r="10" spans="1:10" x14ac:dyDescent="0.25">
      <c r="F10" s="1">
        <f>AVERAGE(F2:F9)</f>
        <v>-9.137499999999632E-4</v>
      </c>
      <c r="G10" s="1">
        <f>AVERAGE(G2:G9)</f>
        <v>2.1050000000000235E-3</v>
      </c>
      <c r="H10" s="1">
        <f>AVERAGE(H2:H9)</f>
        <v>-3.6275000000000057E-3</v>
      </c>
      <c r="I10" s="1">
        <f>MAX(I2:I9)</f>
        <v>5.2600000000000424E-3</v>
      </c>
      <c r="J10" s="1">
        <f>MIN(J2:J9)</f>
        <v>-9.1499999999999915E-3</v>
      </c>
    </row>
    <row r="12" spans="1:10" x14ac:dyDescent="0.25">
      <c r="F12" s="2">
        <f>F10*100</f>
        <v>-9.137499999999632E-2</v>
      </c>
      <c r="G12" s="2">
        <f t="shared" ref="G12:J12" si="5">G10*100</f>
        <v>0.21050000000000235</v>
      </c>
      <c r="H12" s="2">
        <f t="shared" si="5"/>
        <v>-0.36275000000000057</v>
      </c>
      <c r="I12" s="2">
        <f t="shared" si="5"/>
        <v>0.52600000000000424</v>
      </c>
      <c r="J12" s="2">
        <f t="shared" si="5"/>
        <v>-0.91499999999999915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75645-562F-417F-9BC3-D5DD6C4B971C}">
  <dimension ref="A1:F13"/>
  <sheetViews>
    <sheetView workbookViewId="0">
      <selection sqref="A1:F1"/>
    </sheetView>
  </sheetViews>
  <sheetFormatPr defaultRowHeight="15" x14ac:dyDescent="0.25"/>
  <sheetData>
    <row r="1" spans="1:6" x14ac:dyDescent="0.25">
      <c r="A1" s="7" t="s">
        <v>26</v>
      </c>
      <c r="B1" s="7"/>
      <c r="C1" s="7"/>
      <c r="D1" s="7"/>
      <c r="E1" s="7"/>
      <c r="F1" s="7"/>
    </row>
    <row r="2" spans="1:6" x14ac:dyDescent="0.25">
      <c r="A2" s="3" t="s">
        <v>10</v>
      </c>
      <c r="B2" s="4">
        <f>ПН!F12</f>
        <v>0.15624999999999944</v>
      </c>
      <c r="C2" s="4">
        <f>ПН!G12</f>
        <v>0.31400000000000039</v>
      </c>
      <c r="D2" s="4">
        <f>ПН!H12</f>
        <v>-0.17474999999999852</v>
      </c>
      <c r="E2" s="4">
        <f>ПН!I12</f>
        <v>0.52499999999999769</v>
      </c>
      <c r="F2" s="4">
        <f>ПН!J12</f>
        <v>-0.44599999999999085</v>
      </c>
    </row>
    <row r="3" spans="1:6" x14ac:dyDescent="0.25">
      <c r="A3" s="3" t="s">
        <v>12</v>
      </c>
      <c r="B3" s="4">
        <f>ВТ!F12</f>
        <v>-6.9499999999997342E-2</v>
      </c>
      <c r="C3" s="4">
        <f>ВТ!G12</f>
        <v>0.15912500000000163</v>
      </c>
      <c r="D3" s="4">
        <f>ВТ!H12</f>
        <v>-0.27774999999999883</v>
      </c>
      <c r="E3" s="4">
        <f>ВТ!I12</f>
        <v>0.32099999999999351</v>
      </c>
      <c r="F3" s="4">
        <f>ВТ!J12</f>
        <v>-0.4410000000000025</v>
      </c>
    </row>
    <row r="4" spans="1:6" x14ac:dyDescent="0.25">
      <c r="A4" s="3" t="s">
        <v>13</v>
      </c>
      <c r="B4" s="4">
        <f>СР!F12</f>
        <v>8.8250000000000828E-2</v>
      </c>
      <c r="C4" s="4">
        <f>СР!G12</f>
        <v>0.34974999999999867</v>
      </c>
      <c r="D4" s="4">
        <f>СР!H12</f>
        <v>-0.20974999999999744</v>
      </c>
      <c r="E4" s="4">
        <f>СР!I12</f>
        <v>1.1079999999999979</v>
      </c>
      <c r="F4" s="4">
        <f>СР!J12</f>
        <v>-0.57899999999999618</v>
      </c>
    </row>
    <row r="5" spans="1:6" x14ac:dyDescent="0.25">
      <c r="A5" s="3" t="s">
        <v>14</v>
      </c>
      <c r="B5" s="4">
        <f>ЧТ!F12</f>
        <v>-1.8124999999996616E-2</v>
      </c>
      <c r="C5" s="4">
        <f>ЧТ!G12</f>
        <v>0.2973750000000025</v>
      </c>
      <c r="D5" s="4">
        <f>ЧТ!H12</f>
        <v>-0.236374999999997</v>
      </c>
      <c r="E5" s="4">
        <f>ЧТ!I12</f>
        <v>0.72700000000001097</v>
      </c>
      <c r="F5" s="4">
        <f>ЧТ!J12</f>
        <v>-0.74600000000000222</v>
      </c>
    </row>
    <row r="6" spans="1:6" x14ac:dyDescent="0.25">
      <c r="A6" s="3" t="s">
        <v>15</v>
      </c>
      <c r="B6" s="4">
        <f>ПТ!F12</f>
        <v>-9.137499999999632E-2</v>
      </c>
      <c r="C6" s="4">
        <f>ПТ!G12</f>
        <v>0.21050000000000235</v>
      </c>
      <c r="D6" s="4">
        <f>ПТ!H12</f>
        <v>-0.36275000000000057</v>
      </c>
      <c r="E6" s="4">
        <f>ПТ!I12</f>
        <v>0.52600000000000424</v>
      </c>
      <c r="F6" s="4">
        <f>ПТ!J12</f>
        <v>-0.91499999999999915</v>
      </c>
    </row>
    <row r="8" spans="1:6" x14ac:dyDescent="0.25">
      <c r="A8" s="7" t="s">
        <v>25</v>
      </c>
      <c r="B8" s="7"/>
      <c r="C8" s="7"/>
      <c r="D8" s="7"/>
      <c r="E8" s="7"/>
      <c r="F8" s="7"/>
    </row>
    <row r="9" spans="1:6" x14ac:dyDescent="0.25">
      <c r="A9" s="3" t="s">
        <v>10</v>
      </c>
      <c r="B9" s="4">
        <f>ПН!F10</f>
        <v>1.5624999999999944E-3</v>
      </c>
      <c r="C9" s="4">
        <f>ПН!G10</f>
        <v>3.1400000000000039E-3</v>
      </c>
      <c r="D9" s="4">
        <f>ПН!H10</f>
        <v>-1.7474999999999852E-3</v>
      </c>
      <c r="E9" s="4">
        <f>ПН!I10</f>
        <v>5.2499999999999769E-3</v>
      </c>
      <c r="F9" s="4">
        <f>ПН!J10</f>
        <v>-4.4599999999999085E-3</v>
      </c>
    </row>
    <row r="10" spans="1:6" x14ac:dyDescent="0.25">
      <c r="A10" s="3" t="s">
        <v>12</v>
      </c>
      <c r="B10" s="4">
        <f>ВТ!F10</f>
        <v>-6.9499999999997342E-4</v>
      </c>
      <c r="C10" s="4">
        <f>ВТ!G10</f>
        <v>1.5912500000000163E-3</v>
      </c>
      <c r="D10" s="4">
        <f>ВТ!H10</f>
        <v>-2.7774999999999883E-3</v>
      </c>
      <c r="E10" s="4">
        <f>ВТ!I10</f>
        <v>3.2099999999999351E-3</v>
      </c>
      <c r="F10" s="4">
        <f>ВТ!J10</f>
        <v>-4.410000000000025E-3</v>
      </c>
    </row>
    <row r="11" spans="1:6" x14ac:dyDescent="0.25">
      <c r="A11" s="3" t="s">
        <v>13</v>
      </c>
      <c r="B11" s="4">
        <f>СР!F10</f>
        <v>8.8250000000000828E-4</v>
      </c>
      <c r="C11" s="4">
        <f>СР!G10</f>
        <v>3.4974999999999867E-3</v>
      </c>
      <c r="D11" s="4">
        <f>СР!H10</f>
        <v>-2.0974999999999744E-3</v>
      </c>
      <c r="E11" s="4">
        <f>СР!I10</f>
        <v>1.1079999999999979E-2</v>
      </c>
      <c r="F11" s="4">
        <f>СР!J10</f>
        <v>-5.7899999999999618E-3</v>
      </c>
    </row>
    <row r="12" spans="1:6" x14ac:dyDescent="0.25">
      <c r="A12" s="3" t="s">
        <v>14</v>
      </c>
      <c r="B12" s="4">
        <f>ЧТ!F10</f>
        <v>-1.8124999999996616E-4</v>
      </c>
      <c r="C12" s="4">
        <f>ЧТ!G10</f>
        <v>2.973750000000025E-3</v>
      </c>
      <c r="D12" s="4">
        <f>ЧТ!H10</f>
        <v>-2.36374999999997E-3</v>
      </c>
      <c r="E12" s="4">
        <f>ЧТ!I10</f>
        <v>7.2700000000001097E-3</v>
      </c>
      <c r="F12" s="4">
        <f>ЧТ!J10</f>
        <v>-7.4600000000000222E-3</v>
      </c>
    </row>
    <row r="13" spans="1:6" x14ac:dyDescent="0.25">
      <c r="A13" s="3" t="s">
        <v>15</v>
      </c>
      <c r="B13" s="4">
        <f>ПТ!F10</f>
        <v>-9.137499999999632E-4</v>
      </c>
      <c r="C13" s="4">
        <f>ПТ!G10</f>
        <v>2.1050000000000235E-3</v>
      </c>
      <c r="D13" s="4">
        <f>ПТ!H10</f>
        <v>-3.6275000000000057E-3</v>
      </c>
      <c r="E13" s="4">
        <f>ПТ!I10</f>
        <v>5.2600000000000424E-3</v>
      </c>
      <c r="F13" s="4">
        <f>ПТ!J10</f>
        <v>-9.1499999999999915E-3</v>
      </c>
    </row>
  </sheetData>
  <mergeCells count="2">
    <mergeCell ref="A1:F1"/>
    <mergeCell ref="A8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x g X 4 W K 4 K M w u k A A A A 9 g A A A B I A H A B D b 2 5 m a W c v U G F j a 2 F n Z S 5 4 b W w g o h g A K K A U A A A A A A A A A A A A A A A A A A A A A A A A A A A A h Y 8 9 D o I w A I W v Q r r T l h K j I a U M r p I Y j c a 1 K R U a o Z j + W O 7 m 4 J G 8 g h h F 3 R z f 9 7 7 h v f v 1 R o u h a 6 O L N F b 1 O g c J x C C S W v S V 0 n U O v D v G C 1 A w u u b i x G s Z j b K 2 2 W C r H D T O n T O E Q g g w p L A 3 N S I Y J + h Q r r a i k R 0 H H 1 n 9 l 2 O l r e N a S M D o / j W G E Z i k G M 7 I H G K K J k h L p b 8 C G f c + 2 x 9 I l 7 5 1 3 k h m f L z Z U T R F i t 4 f 2 A N Q S w M E F A A C A A g A x g X 4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Y F + F g o i k e 4 D g A A A B E A A A A T A B w A R m 9 y b X V s Y X M v U 2 V j d G l v b j E u b S C i G A A o o B Q A A A A A A A A A A A A A A A A A A A A A A A A A A A A r T k 0 u y c z P U w i G 0 I b W A F B L A Q I t A B Q A A g A I A M Y F + F i u C j M L p A A A A P Y A A A A S A A A A A A A A A A A A A A A A A A A A A A B D b 2 5 m a W c v U G F j a 2 F n Z S 5 4 b W x Q S w E C L Q A U A A I A C A D G B f h Y D 8 r p q 6 Q A A A D p A A A A E w A A A A A A A A A A A A A A A A D w A A A A W 0 N v b n R l b n R f V H l w Z X N d L n h t b F B L A Q I t A B Q A A g A I A M Y F + F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T O o v 4 d K S / R o O s I U I p g f M R A A A A A A I A A A A A A B B m A A A A A Q A A I A A A A M v p 9 2 6 i b 2 s H l I 2 s 5 B 3 Y P g x q T z V M X Z D D V P E v a 9 T 3 m K Z W A A A A A A 6 A A A A A A g A A I A A A A E Q 7 Z O n W j V 9 a v h t T k T g z w 9 R P J W L + q i N M g R Z 6 U e H q b G C v U A A A A A 7 7 Y w s R u 3 5 S 7 6 + / P r v v P y 3 K Y 2 W M C B Z C H t e l o Z + W q k y q 9 a g S l u X K N t y i j N t H V b 3 J Z T i S X Y p W H l K w V 3 Y R G 9 a 4 9 i D c W 0 K e 3 M U 5 N n S b U c f 8 a D p i Q A A A A O P n 9 R f o t x 8 W C Q C G u U + I d 3 l i K W 6 + 9 b I q b h 6 V N 2 E J 7 l M 8 8 a y a 5 J 1 I W j 1 f Y S P 6 F H / A Z Q v Z W E / 4 Y p j Q U K K 3 S t n K 3 R A = < / D a t a M a s h u p > 
</file>

<file path=customXml/itemProps1.xml><?xml version="1.0" encoding="utf-8"?>
<ds:datastoreItem xmlns:ds="http://schemas.openxmlformats.org/officeDocument/2006/customXml" ds:itemID="{D436979A-79EC-45ED-B5B7-4D61D74E7E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EURUSDrfd_Daily_202402050000_20</vt:lpstr>
      <vt:lpstr>ПН</vt:lpstr>
      <vt:lpstr>ВТ</vt:lpstr>
      <vt:lpstr>СР</vt:lpstr>
      <vt:lpstr>ЧТ</vt:lpstr>
      <vt:lpstr>ПТ</vt:lpstr>
      <vt:lpstr>Для фибо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 Дудкевич</dc:creator>
  <cp:lastModifiedBy>Дудкевич Артём Викторович</cp:lastModifiedBy>
  <dcterms:created xsi:type="dcterms:W3CDTF">2015-06-05T18:19:34Z</dcterms:created>
  <dcterms:modified xsi:type="dcterms:W3CDTF">2024-07-23T21:46:46Z</dcterms:modified>
</cp:coreProperties>
</file>